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LEAGUE LEADERS" sheetId="38" r:id="rId1"/>
    <sheet name="Most by Franchises" sheetId="58" r:id="rId2"/>
    <sheet name="Most by Players" sheetId="60" r:id="rId3"/>
    <sheet name="TOP 10" sheetId="40" r:id="rId4"/>
    <sheet name="Most by Franchises " sheetId="62" r:id="rId5"/>
    <sheet name="Most by Players " sheetId="61" r:id="rId6"/>
  </sheets>
  <definedNames>
    <definedName name="_xlnm._FilterDatabase" localSheetId="0" hidden="1">'LEAGUE LEADERS'!$A$3:$I$87</definedName>
    <definedName name="_xlnm._FilterDatabase" localSheetId="1">'Most by Franchises'!$A$3:$G$3</definedName>
    <definedName name="_xlnm._FilterDatabase" localSheetId="4">'Most by Franchises '!$A$3:$G$3</definedName>
    <definedName name="_xlnm._FilterDatabase" localSheetId="2" hidden="1">'Most by Players'!$A$3:$H$42</definedName>
    <definedName name="_xlnm._FilterDatabase" localSheetId="5" hidden="1">'Most by Players '!$A$3:$H$272</definedName>
    <definedName name="_xlnm._FilterDatabase" localSheetId="3" hidden="1">'TOP 10'!$A$3:$J$884</definedName>
  </definedNames>
  <calcPr calcId="125725"/>
</workbook>
</file>

<file path=xl/calcChain.xml><?xml version="1.0" encoding="utf-8"?>
<calcChain xmlns="http://schemas.openxmlformats.org/spreadsheetml/2006/main">
  <c r="G272" i="61"/>
  <c r="F272"/>
  <c r="E272"/>
  <c r="D272"/>
  <c r="G271"/>
  <c r="F271"/>
  <c r="E271"/>
  <c r="D271"/>
  <c r="G270"/>
  <c r="F270"/>
  <c r="E270"/>
  <c r="D270"/>
  <c r="G269"/>
  <c r="F269"/>
  <c r="E269"/>
  <c r="D269"/>
  <c r="G268"/>
  <c r="F268"/>
  <c r="E268"/>
  <c r="D268"/>
  <c r="G267"/>
  <c r="F267"/>
  <c r="E267"/>
  <c r="D267"/>
  <c r="G266"/>
  <c r="F266"/>
  <c r="E266"/>
  <c r="D266"/>
  <c r="G265"/>
  <c r="F265"/>
  <c r="E265"/>
  <c r="D265"/>
  <c r="G264"/>
  <c r="F264"/>
  <c r="E264"/>
  <c r="D264"/>
  <c r="G263"/>
  <c r="F263"/>
  <c r="E263"/>
  <c r="D263"/>
  <c r="G262"/>
  <c r="F262"/>
  <c r="E262"/>
  <c r="D262"/>
  <c r="G261"/>
  <c r="F261"/>
  <c r="E261"/>
  <c r="D261"/>
  <c r="G260"/>
  <c r="F260"/>
  <c r="E260"/>
  <c r="D260"/>
  <c r="G259"/>
  <c r="F259"/>
  <c r="E259"/>
  <c r="D259"/>
  <c r="G258"/>
  <c r="F258"/>
  <c r="E258"/>
  <c r="D258"/>
  <c r="G257"/>
  <c r="F257"/>
  <c r="E257"/>
  <c r="D257"/>
  <c r="G256"/>
  <c r="F256"/>
  <c r="E256"/>
  <c r="D256"/>
  <c r="G255"/>
  <c r="F255"/>
  <c r="E255"/>
  <c r="D255"/>
  <c r="G254"/>
  <c r="F254"/>
  <c r="E254"/>
  <c r="D254"/>
  <c r="G253"/>
  <c r="F253"/>
  <c r="E253"/>
  <c r="D253"/>
  <c r="G252"/>
  <c r="F252"/>
  <c r="E252"/>
  <c r="D252"/>
  <c r="G251"/>
  <c r="F251"/>
  <c r="E251"/>
  <c r="D251"/>
  <c r="G250"/>
  <c r="F250"/>
  <c r="E250"/>
  <c r="D250"/>
  <c r="G249"/>
  <c r="F249"/>
  <c r="E249"/>
  <c r="D249"/>
  <c r="G248"/>
  <c r="F248"/>
  <c r="E248"/>
  <c r="D248"/>
  <c r="G247"/>
  <c r="F247"/>
  <c r="E247"/>
  <c r="D247"/>
  <c r="G246"/>
  <c r="F246"/>
  <c r="E246"/>
  <c r="D246"/>
  <c r="G245"/>
  <c r="F245"/>
  <c r="E245"/>
  <c r="D245"/>
  <c r="G244"/>
  <c r="F244"/>
  <c r="E244"/>
  <c r="D244"/>
  <c r="G243"/>
  <c r="F243"/>
  <c r="E243"/>
  <c r="D243"/>
  <c r="G242"/>
  <c r="F242"/>
  <c r="E242"/>
  <c r="D242"/>
  <c r="G241"/>
  <c r="F241"/>
  <c r="E241"/>
  <c r="D241"/>
  <c r="G240"/>
  <c r="F240"/>
  <c r="E240"/>
  <c r="D240"/>
  <c r="G239"/>
  <c r="F239"/>
  <c r="E239"/>
  <c r="D239"/>
  <c r="G238"/>
  <c r="F238"/>
  <c r="E238"/>
  <c r="D238"/>
  <c r="G237"/>
  <c r="F237"/>
  <c r="E237"/>
  <c r="D237"/>
  <c r="G236"/>
  <c r="F236"/>
  <c r="E236"/>
  <c r="D236"/>
  <c r="G235"/>
  <c r="F235"/>
  <c r="E235"/>
  <c r="D235"/>
  <c r="G234"/>
  <c r="F234"/>
  <c r="E234"/>
  <c r="D234"/>
  <c r="G233"/>
  <c r="F233"/>
  <c r="E233"/>
  <c r="D233"/>
  <c r="G232"/>
  <c r="F232"/>
  <c r="E232"/>
  <c r="D232"/>
  <c r="G231"/>
  <c r="F231"/>
  <c r="E231"/>
  <c r="D231"/>
  <c r="G230"/>
  <c r="F230"/>
  <c r="E230"/>
  <c r="D230"/>
  <c r="G229"/>
  <c r="F229"/>
  <c r="E229"/>
  <c r="D229"/>
  <c r="G228"/>
  <c r="F228"/>
  <c r="E228"/>
  <c r="D228"/>
  <c r="G227"/>
  <c r="F227"/>
  <c r="E227"/>
  <c r="D227"/>
  <c r="G226"/>
  <c r="F226"/>
  <c r="E226"/>
  <c r="D226"/>
  <c r="G225"/>
  <c r="F225"/>
  <c r="E225"/>
  <c r="D225"/>
  <c r="G224"/>
  <c r="F224"/>
  <c r="E224"/>
  <c r="D224"/>
  <c r="G223"/>
  <c r="F223"/>
  <c r="E223"/>
  <c r="D223"/>
  <c r="G222"/>
  <c r="F222"/>
  <c r="E222"/>
  <c r="D222"/>
  <c r="G221"/>
  <c r="F221"/>
  <c r="E221"/>
  <c r="D221"/>
  <c r="G220"/>
  <c r="F220"/>
  <c r="E220"/>
  <c r="D220"/>
  <c r="G219"/>
  <c r="F219"/>
  <c r="E219"/>
  <c r="D219"/>
  <c r="G218"/>
  <c r="F218"/>
  <c r="E218"/>
  <c r="D218"/>
  <c r="G217"/>
  <c r="F217"/>
  <c r="E217"/>
  <c r="D217"/>
  <c r="G216"/>
  <c r="F216"/>
  <c r="E216"/>
  <c r="D216"/>
  <c r="G215"/>
  <c r="F215"/>
  <c r="E215"/>
  <c r="D215"/>
  <c r="G214"/>
  <c r="F214"/>
  <c r="E214"/>
  <c r="D214"/>
  <c r="G213"/>
  <c r="F213"/>
  <c r="E213"/>
  <c r="D213"/>
  <c r="G212"/>
  <c r="F212"/>
  <c r="E212"/>
  <c r="D212"/>
  <c r="G211"/>
  <c r="F211"/>
  <c r="E211"/>
  <c r="D211"/>
  <c r="G210"/>
  <c r="F210"/>
  <c r="E210"/>
  <c r="D210"/>
  <c r="G209"/>
  <c r="F209"/>
  <c r="E209"/>
  <c r="D209"/>
  <c r="G208"/>
  <c r="F208"/>
  <c r="E208"/>
  <c r="D208"/>
  <c r="G207"/>
  <c r="F207"/>
  <c r="E207"/>
  <c r="D207"/>
  <c r="G206"/>
  <c r="F206"/>
  <c r="E206"/>
  <c r="D206"/>
  <c r="G205"/>
  <c r="F205"/>
  <c r="E205"/>
  <c r="D205"/>
  <c r="G204"/>
  <c r="F204"/>
  <c r="E204"/>
  <c r="D204"/>
  <c r="G203"/>
  <c r="F203"/>
  <c r="E203"/>
  <c r="D203"/>
  <c r="G202"/>
  <c r="F202"/>
  <c r="E202"/>
  <c r="D202"/>
  <c r="G201"/>
  <c r="F201"/>
  <c r="E201"/>
  <c r="D201"/>
  <c r="G200"/>
  <c r="F200"/>
  <c r="E200"/>
  <c r="D200"/>
  <c r="G199"/>
  <c r="F199"/>
  <c r="E199"/>
  <c r="D199"/>
  <c r="G198"/>
  <c r="F198"/>
  <c r="E198"/>
  <c r="D198"/>
  <c r="G197"/>
  <c r="F197"/>
  <c r="E197"/>
  <c r="D197"/>
  <c r="G196"/>
  <c r="F196"/>
  <c r="E196"/>
  <c r="D196"/>
  <c r="G195"/>
  <c r="F195"/>
  <c r="E195"/>
  <c r="D195"/>
  <c r="G194"/>
  <c r="F194"/>
  <c r="E194"/>
  <c r="D194"/>
  <c r="G193"/>
  <c r="F193"/>
  <c r="E193"/>
  <c r="D193"/>
  <c r="G192"/>
  <c r="F192"/>
  <c r="E192"/>
  <c r="D192"/>
  <c r="G191"/>
  <c r="F191"/>
  <c r="E191"/>
  <c r="D191"/>
  <c r="G190"/>
  <c r="F190"/>
  <c r="E190"/>
  <c r="D190"/>
  <c r="G189"/>
  <c r="F189"/>
  <c r="E189"/>
  <c r="D189"/>
  <c r="G188"/>
  <c r="F188"/>
  <c r="E188"/>
  <c r="D188"/>
  <c r="G187"/>
  <c r="F187"/>
  <c r="E187"/>
  <c r="D187"/>
  <c r="G186"/>
  <c r="F186"/>
  <c r="E186"/>
  <c r="D186"/>
  <c r="G185"/>
  <c r="F185"/>
  <c r="E185"/>
  <c r="D185"/>
  <c r="G184"/>
  <c r="F184"/>
  <c r="E184"/>
  <c r="D184"/>
  <c r="G183"/>
  <c r="F183"/>
  <c r="E183"/>
  <c r="D183"/>
  <c r="G182"/>
  <c r="F182"/>
  <c r="E182"/>
  <c r="D182"/>
  <c r="G181"/>
  <c r="F181"/>
  <c r="E181"/>
  <c r="D181"/>
  <c r="G180"/>
  <c r="F180"/>
  <c r="E180"/>
  <c r="D180"/>
  <c r="G179"/>
  <c r="F179"/>
  <c r="E179"/>
  <c r="D179"/>
  <c r="G178"/>
  <c r="F178"/>
  <c r="E178"/>
  <c r="D178"/>
  <c r="G177"/>
  <c r="F177"/>
  <c r="E177"/>
  <c r="D177"/>
  <c r="G176"/>
  <c r="F176"/>
  <c r="E176"/>
  <c r="D176"/>
  <c r="G175"/>
  <c r="F175"/>
  <c r="E175"/>
  <c r="D175"/>
  <c r="G174"/>
  <c r="F174"/>
  <c r="E174"/>
  <c r="D174"/>
  <c r="G173"/>
  <c r="F173"/>
  <c r="E173"/>
  <c r="D173"/>
  <c r="G172"/>
  <c r="F172"/>
  <c r="E172"/>
  <c r="D172"/>
  <c r="G171"/>
  <c r="F171"/>
  <c r="E171"/>
  <c r="D171"/>
  <c r="G170"/>
  <c r="F170"/>
  <c r="E170"/>
  <c r="D170"/>
  <c r="G169"/>
  <c r="F169"/>
  <c r="E169"/>
  <c r="D169"/>
  <c r="G168"/>
  <c r="F168"/>
  <c r="E168"/>
  <c r="D168"/>
  <c r="G167"/>
  <c r="F167"/>
  <c r="E167"/>
  <c r="D167"/>
  <c r="G166"/>
  <c r="F166"/>
  <c r="E166"/>
  <c r="D166"/>
  <c r="G165"/>
  <c r="F165"/>
  <c r="E165"/>
  <c r="D165"/>
  <c r="G164"/>
  <c r="F164"/>
  <c r="E164"/>
  <c r="D164"/>
  <c r="G163"/>
  <c r="F163"/>
  <c r="E163"/>
  <c r="D163"/>
  <c r="G162"/>
  <c r="F162"/>
  <c r="E162"/>
  <c r="D162"/>
  <c r="G161"/>
  <c r="F161"/>
  <c r="E161"/>
  <c r="D161"/>
  <c r="G160"/>
  <c r="F160"/>
  <c r="E160"/>
  <c r="D160"/>
  <c r="G159"/>
  <c r="F159"/>
  <c r="E159"/>
  <c r="D159"/>
  <c r="G158"/>
  <c r="F158"/>
  <c r="E158"/>
  <c r="D158"/>
  <c r="G157"/>
  <c r="F157"/>
  <c r="E157"/>
  <c r="D157"/>
  <c r="G156"/>
  <c r="F156"/>
  <c r="E156"/>
  <c r="D156"/>
  <c r="G155"/>
  <c r="F155"/>
  <c r="E155"/>
  <c r="D155"/>
  <c r="G154"/>
  <c r="F154"/>
  <c r="E154"/>
  <c r="D154"/>
  <c r="G153"/>
  <c r="F153"/>
  <c r="E153"/>
  <c r="D153"/>
  <c r="G152"/>
  <c r="F152"/>
  <c r="E152"/>
  <c r="D152"/>
  <c r="G151"/>
  <c r="F151"/>
  <c r="E151"/>
  <c r="D151"/>
  <c r="G150"/>
  <c r="F150"/>
  <c r="E150"/>
  <c r="D150"/>
  <c r="G149"/>
  <c r="F149"/>
  <c r="E149"/>
  <c r="D149"/>
  <c r="G148"/>
  <c r="F148"/>
  <c r="E148"/>
  <c r="D148"/>
  <c r="G147"/>
  <c r="F147"/>
  <c r="E147"/>
  <c r="D147"/>
  <c r="G146"/>
  <c r="F146"/>
  <c r="E146"/>
  <c r="D146"/>
  <c r="G145"/>
  <c r="F145"/>
  <c r="E145"/>
  <c r="D145"/>
  <c r="G144"/>
  <c r="F144"/>
  <c r="E144"/>
  <c r="D144"/>
  <c r="G143"/>
  <c r="F143"/>
  <c r="E143"/>
  <c r="D143"/>
  <c r="G142"/>
  <c r="F142"/>
  <c r="E142"/>
  <c r="D142"/>
  <c r="G141"/>
  <c r="F141"/>
  <c r="E141"/>
  <c r="D141"/>
  <c r="G140"/>
  <c r="F140"/>
  <c r="E140"/>
  <c r="D140"/>
  <c r="G139"/>
  <c r="F139"/>
  <c r="E139"/>
  <c r="D139"/>
  <c r="G138"/>
  <c r="F138"/>
  <c r="E138"/>
  <c r="D138"/>
  <c r="G137"/>
  <c r="F137"/>
  <c r="E137"/>
  <c r="D137"/>
  <c r="G136"/>
  <c r="F136"/>
  <c r="E136"/>
  <c r="D136"/>
  <c r="G135"/>
  <c r="F135"/>
  <c r="E135"/>
  <c r="D135"/>
  <c r="G134"/>
  <c r="F134"/>
  <c r="E134"/>
  <c r="D134"/>
  <c r="G133"/>
  <c r="F133"/>
  <c r="E133"/>
  <c r="D133"/>
  <c r="G132"/>
  <c r="F132"/>
  <c r="E132"/>
  <c r="D132"/>
  <c r="G131"/>
  <c r="F131"/>
  <c r="E131"/>
  <c r="D131"/>
  <c r="G130"/>
  <c r="F130"/>
  <c r="E130"/>
  <c r="D130"/>
  <c r="G129"/>
  <c r="F129"/>
  <c r="E129"/>
  <c r="D129"/>
  <c r="G128"/>
  <c r="F128"/>
  <c r="E128"/>
  <c r="D128"/>
  <c r="G127"/>
  <c r="F127"/>
  <c r="E127"/>
  <c r="D127"/>
  <c r="G126"/>
  <c r="F126"/>
  <c r="E126"/>
  <c r="D126"/>
  <c r="G125"/>
  <c r="F125"/>
  <c r="E125"/>
  <c r="D125"/>
  <c r="G124"/>
  <c r="F124"/>
  <c r="E124"/>
  <c r="D124"/>
  <c r="G123"/>
  <c r="F123"/>
  <c r="E123"/>
  <c r="D123"/>
  <c r="G122"/>
  <c r="F122"/>
  <c r="E122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G77"/>
  <c r="F77"/>
  <c r="E77"/>
  <c r="D77"/>
  <c r="G76"/>
  <c r="F76"/>
  <c r="E76"/>
  <c r="D76"/>
  <c r="G75"/>
  <c r="F75"/>
  <c r="E75"/>
  <c r="D75"/>
  <c r="G74"/>
  <c r="F74"/>
  <c r="E74"/>
  <c r="D74"/>
  <c r="G73"/>
  <c r="F73"/>
  <c r="E73"/>
  <c r="D73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7"/>
  <c r="F67"/>
  <c r="E67"/>
  <c r="D67"/>
  <c r="G66"/>
  <c r="F66"/>
  <c r="E66"/>
  <c r="D66"/>
  <c r="G65"/>
  <c r="F65"/>
  <c r="E65"/>
  <c r="D65"/>
  <c r="G64"/>
  <c r="F64"/>
  <c r="E64"/>
  <c r="D64"/>
  <c r="G63"/>
  <c r="F63"/>
  <c r="E63"/>
  <c r="D63"/>
  <c r="G62"/>
  <c r="F62"/>
  <c r="E62"/>
  <c r="D62"/>
  <c r="G61"/>
  <c r="F61"/>
  <c r="E61"/>
  <c r="D61"/>
  <c r="G60"/>
  <c r="F60"/>
  <c r="E60"/>
  <c r="D60"/>
  <c r="G59"/>
  <c r="F59"/>
  <c r="E59"/>
  <c r="D59"/>
  <c r="G58"/>
  <c r="F58"/>
  <c r="E58"/>
  <c r="D58"/>
  <c r="G57"/>
  <c r="F57"/>
  <c r="E57"/>
  <c r="D57"/>
  <c r="G56"/>
  <c r="F56"/>
  <c r="E56"/>
  <c r="D56"/>
  <c r="G55"/>
  <c r="F55"/>
  <c r="E55"/>
  <c r="D55"/>
  <c r="G54"/>
  <c r="F54"/>
  <c r="E54"/>
  <c r="D54"/>
  <c r="G53"/>
  <c r="F53"/>
  <c r="E53"/>
  <c r="D53"/>
  <c r="G52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F57" i="62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8"/>
  <c r="E48"/>
  <c r="D48"/>
  <c r="C48"/>
  <c r="F47"/>
  <c r="E47"/>
  <c r="D47"/>
  <c r="C47"/>
  <c r="F46"/>
  <c r="E46"/>
  <c r="D46"/>
  <c r="C46"/>
  <c r="F45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G42" i="60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F29" i="58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I884" i="40"/>
  <c r="I883"/>
  <c r="I882"/>
  <c r="I881"/>
  <c r="I880"/>
  <c r="I879"/>
  <c r="I878"/>
  <c r="I877"/>
  <c r="I876"/>
  <c r="I875"/>
  <c r="H90" i="38"/>
  <c r="I874" i="40" l="1"/>
  <c r="I873"/>
  <c r="I872"/>
  <c r="I871"/>
  <c r="I870"/>
  <c r="I869"/>
  <c r="I868"/>
  <c r="I867"/>
  <c r="I866"/>
  <c r="I865"/>
  <c r="H91" i="38"/>
  <c r="I864" i="40" l="1"/>
  <c r="I863"/>
  <c r="I862"/>
  <c r="I861"/>
  <c r="I860"/>
  <c r="I859"/>
  <c r="I858"/>
  <c r="I857"/>
  <c r="I856"/>
  <c r="I855"/>
  <c r="H89" i="38"/>
  <c r="I854" i="40"/>
  <c r="I853"/>
  <c r="I852"/>
  <c r="I851"/>
  <c r="I850"/>
  <c r="I849"/>
  <c r="I848"/>
  <c r="I847"/>
  <c r="I846"/>
  <c r="I845"/>
  <c r="H88" i="38" l="1"/>
  <c r="I844" i="40"/>
  <c r="I843"/>
  <c r="I842"/>
  <c r="I841"/>
  <c r="I840"/>
  <c r="I839"/>
  <c r="I838"/>
  <c r="I837"/>
  <c r="I836"/>
  <c r="I835"/>
  <c r="H87" i="38"/>
  <c r="I834" i="40" l="1"/>
  <c r="I833"/>
  <c r="I832"/>
  <c r="I831"/>
  <c r="I830"/>
  <c r="I829"/>
  <c r="I828"/>
  <c r="I827"/>
  <c r="I826"/>
  <c r="I825"/>
  <c r="H86" i="38"/>
  <c r="I824" i="40" l="1"/>
  <c r="I823"/>
  <c r="I822"/>
  <c r="I821"/>
  <c r="I820"/>
  <c r="I819"/>
  <c r="I818"/>
  <c r="I817"/>
  <c r="I816"/>
  <c r="I815"/>
  <c r="H85" i="38"/>
  <c r="H84"/>
  <c r="I814" i="40"/>
  <c r="I813"/>
  <c r="I812"/>
  <c r="I811"/>
  <c r="I810"/>
  <c r="I809"/>
  <c r="I808"/>
  <c r="I807"/>
  <c r="I806"/>
  <c r="I805"/>
  <c r="H20" i="38"/>
  <c r="H21"/>
  <c r="H22"/>
  <c r="I194" i="40"/>
  <c r="I193"/>
  <c r="I192"/>
  <c r="I191"/>
  <c r="I190"/>
  <c r="I189"/>
  <c r="I188"/>
  <c r="I187"/>
  <c r="I186"/>
  <c r="I185"/>
  <c r="I165"/>
  <c r="I166"/>
  <c r="I167"/>
  <c r="I168"/>
  <c r="I169"/>
  <c r="I170"/>
  <c r="I171"/>
  <c r="I172"/>
  <c r="I173"/>
  <c r="I174"/>
  <c r="I414"/>
  <c r="I413"/>
  <c r="I412"/>
  <c r="I411"/>
  <c r="I410"/>
  <c r="I409"/>
  <c r="I408"/>
  <c r="I407"/>
  <c r="I406"/>
  <c r="I405"/>
  <c r="I394"/>
  <c r="I393"/>
  <c r="I392"/>
  <c r="I391"/>
  <c r="I390"/>
  <c r="I389"/>
  <c r="I388"/>
  <c r="I387"/>
  <c r="I386"/>
  <c r="I385"/>
  <c r="I374"/>
  <c r="I373"/>
  <c r="I372"/>
  <c r="I371"/>
  <c r="I370"/>
  <c r="I369"/>
  <c r="I368"/>
  <c r="I367"/>
  <c r="I366"/>
  <c r="I365"/>
  <c r="I354"/>
  <c r="I353"/>
  <c r="I352"/>
  <c r="I351"/>
  <c r="I350"/>
  <c r="I349"/>
  <c r="I348"/>
  <c r="I347"/>
  <c r="I346"/>
  <c r="I345"/>
  <c r="I334"/>
  <c r="I333"/>
  <c r="I332"/>
  <c r="I331"/>
  <c r="I330"/>
  <c r="I329"/>
  <c r="I328"/>
  <c r="I327"/>
  <c r="I326"/>
  <c r="I325"/>
  <c r="I314"/>
  <c r="I313"/>
  <c r="I312"/>
  <c r="I311"/>
  <c r="I310"/>
  <c r="I309"/>
  <c r="I308"/>
  <c r="I307"/>
  <c r="I306"/>
  <c r="I305"/>
  <c r="I294"/>
  <c r="I293"/>
  <c r="I292"/>
  <c r="I291"/>
  <c r="I290"/>
  <c r="I289"/>
  <c r="I288"/>
  <c r="I287"/>
  <c r="I286"/>
  <c r="I285"/>
  <c r="I274"/>
  <c r="I273"/>
  <c r="I272"/>
  <c r="I271"/>
  <c r="I270"/>
  <c r="I269"/>
  <c r="I268"/>
  <c r="I267"/>
  <c r="I266"/>
  <c r="I265"/>
  <c r="I254"/>
  <c r="I253"/>
  <c r="I252"/>
  <c r="I251"/>
  <c r="I250"/>
  <c r="I249"/>
  <c r="I248"/>
  <c r="I247"/>
  <c r="I246"/>
  <c r="I245"/>
  <c r="H44" i="38"/>
  <c r="H42"/>
  <c r="H40"/>
  <c r="H38"/>
  <c r="H36"/>
  <c r="H34"/>
  <c r="H32"/>
  <c r="H30"/>
  <c r="H28"/>
  <c r="I804" i="40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04"/>
  <c r="I403"/>
  <c r="I402"/>
  <c r="I401"/>
  <c r="I400"/>
  <c r="I399"/>
  <c r="I398"/>
  <c r="I397"/>
  <c r="I396"/>
  <c r="I395"/>
  <c r="I384"/>
  <c r="I383"/>
  <c r="I382"/>
  <c r="I381"/>
  <c r="I380"/>
  <c r="I379"/>
  <c r="I378"/>
  <c r="I377"/>
  <c r="I376"/>
  <c r="I375"/>
  <c r="I364"/>
  <c r="I363"/>
  <c r="I362"/>
  <c r="I361"/>
  <c r="I360"/>
  <c r="I359"/>
  <c r="I358"/>
  <c r="I357"/>
  <c r="I356"/>
  <c r="I355"/>
  <c r="I344"/>
  <c r="I343"/>
  <c r="I342"/>
  <c r="I341"/>
  <c r="I340"/>
  <c r="I339"/>
  <c r="I338"/>
  <c r="I337"/>
  <c r="I336"/>
  <c r="I335"/>
  <c r="I324"/>
  <c r="I323"/>
  <c r="I322"/>
  <c r="I321"/>
  <c r="I320"/>
  <c r="I319"/>
  <c r="I318"/>
  <c r="I317"/>
  <c r="I316"/>
  <c r="I315"/>
  <c r="I304"/>
  <c r="I303"/>
  <c r="I302"/>
  <c r="I301"/>
  <c r="I300"/>
  <c r="I299"/>
  <c r="I298"/>
  <c r="I297"/>
  <c r="I296"/>
  <c r="I295"/>
  <c r="I284"/>
  <c r="I283"/>
  <c r="I282"/>
  <c r="I281"/>
  <c r="I280"/>
  <c r="I279"/>
  <c r="I278"/>
  <c r="I277"/>
  <c r="I276"/>
  <c r="I275"/>
  <c r="I264"/>
  <c r="I263"/>
  <c r="I262"/>
  <c r="I261"/>
  <c r="I260"/>
  <c r="I259"/>
  <c r="I258"/>
  <c r="I257"/>
  <c r="I256"/>
  <c r="I25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84"/>
  <c r="I183"/>
  <c r="I182"/>
  <c r="I181"/>
  <c r="I180"/>
  <c r="I179"/>
  <c r="I178"/>
  <c r="I177"/>
  <c r="I176"/>
  <c r="I17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83" i="38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3"/>
  <c r="H41"/>
  <c r="H39"/>
  <c r="H37"/>
  <c r="H35"/>
  <c r="H33"/>
  <c r="H31"/>
  <c r="H29"/>
  <c r="H27"/>
  <c r="H26"/>
  <c r="H25"/>
  <c r="H24"/>
  <c r="H23"/>
  <c r="H19"/>
  <c r="H18"/>
  <c r="H17"/>
  <c r="H16"/>
  <c r="H15"/>
  <c r="H14"/>
  <c r="H13"/>
  <c r="H12"/>
  <c r="H11"/>
  <c r="H10"/>
  <c r="H9"/>
  <c r="H8"/>
  <c r="H7"/>
  <c r="H6"/>
  <c r="H5"/>
  <c r="H4"/>
  <c r="C177" i="61" l="1"/>
  <c r="C5" i="60"/>
  <c r="C9"/>
  <c r="C15"/>
  <c r="C20"/>
  <c r="B29" i="58"/>
  <c r="C13" i="60"/>
  <c r="C34"/>
  <c r="B32" i="62"/>
  <c r="C40" i="60"/>
  <c r="C23"/>
  <c r="B7" i="62" l="1"/>
  <c r="B56"/>
  <c r="B27"/>
  <c r="B48"/>
  <c r="B40"/>
  <c r="B17"/>
  <c r="B24"/>
  <c r="B28"/>
  <c r="B22"/>
  <c r="B20"/>
  <c r="B21"/>
  <c r="B9"/>
  <c r="B14"/>
  <c r="B54"/>
  <c r="B5"/>
  <c r="B55"/>
  <c r="B42"/>
  <c r="B25"/>
  <c r="B45"/>
  <c r="B26"/>
  <c r="B16"/>
  <c r="B37"/>
  <c r="B15"/>
  <c r="B50"/>
  <c r="B30"/>
  <c r="B12"/>
  <c r="B35"/>
  <c r="B38"/>
  <c r="B19"/>
  <c r="B6"/>
  <c r="B43"/>
  <c r="B53"/>
  <c r="B51"/>
  <c r="B23"/>
  <c r="B44"/>
  <c r="B36"/>
  <c r="B8"/>
  <c r="B18"/>
  <c r="B41"/>
  <c r="B29"/>
  <c r="B13"/>
  <c r="B39"/>
  <c r="B49"/>
  <c r="B47"/>
  <c r="B46"/>
  <c r="B31"/>
  <c r="B10"/>
  <c r="B33"/>
  <c r="B57"/>
  <c r="B34"/>
  <c r="B11"/>
  <c r="B52"/>
  <c r="C47" i="61"/>
  <c r="C109"/>
  <c r="C63"/>
  <c r="C162"/>
  <c r="C262"/>
  <c r="C98"/>
  <c r="C191"/>
  <c r="C129"/>
  <c r="C158"/>
  <c r="C206"/>
  <c r="C70"/>
  <c r="C29"/>
  <c r="C226"/>
  <c r="C54"/>
  <c r="C9"/>
  <c r="C198"/>
  <c r="C61"/>
  <c r="C53"/>
  <c r="C258"/>
  <c r="C264"/>
  <c r="C156"/>
  <c r="C116"/>
  <c r="C142"/>
  <c r="C23"/>
  <c r="C16"/>
  <c r="C216"/>
  <c r="C71"/>
  <c r="C263"/>
  <c r="C117"/>
  <c r="C96"/>
  <c r="C212"/>
  <c r="C101"/>
  <c r="C52"/>
  <c r="C231"/>
  <c r="C13"/>
  <c r="C183"/>
  <c r="C187"/>
  <c r="C69"/>
  <c r="C269"/>
  <c r="C42"/>
  <c r="C10"/>
  <c r="C122"/>
  <c r="C84"/>
  <c r="C18"/>
  <c r="C24"/>
  <c r="C221"/>
  <c r="C33"/>
  <c r="C245"/>
  <c r="C27"/>
  <c r="C271"/>
  <c r="C249"/>
  <c r="C110"/>
  <c r="C149"/>
  <c r="C30"/>
  <c r="C205"/>
  <c r="C111"/>
  <c r="C112"/>
  <c r="C266"/>
  <c r="C257"/>
  <c r="C207"/>
  <c r="C164"/>
  <c r="C255"/>
  <c r="C215"/>
  <c r="C228"/>
  <c r="C67"/>
  <c r="C31"/>
  <c r="C5"/>
  <c r="C55"/>
  <c r="C87"/>
  <c r="C157"/>
  <c r="C189"/>
  <c r="C7"/>
  <c r="C241"/>
  <c r="C91"/>
  <c r="C270"/>
  <c r="C247"/>
  <c r="C65"/>
  <c r="C229"/>
  <c r="C11"/>
  <c r="C165"/>
  <c r="C219"/>
  <c r="C134"/>
  <c r="C261"/>
  <c r="C50"/>
  <c r="C25"/>
  <c r="C230"/>
  <c r="C252"/>
  <c r="C172"/>
  <c r="C136"/>
  <c r="C41"/>
  <c r="C225"/>
  <c r="C203"/>
  <c r="C272"/>
  <c r="C14"/>
  <c r="B10" i="58"/>
  <c r="C251" i="61"/>
  <c r="C22" i="60"/>
  <c r="C236" i="61"/>
  <c r="C227"/>
  <c r="C180"/>
  <c r="C235"/>
  <c r="C166"/>
  <c r="C8"/>
  <c r="C148"/>
  <c r="C173"/>
  <c r="C94"/>
  <c r="C39" i="60"/>
  <c r="C242" i="61"/>
  <c r="C153"/>
  <c r="C145"/>
  <c r="C259"/>
  <c r="C10" i="60"/>
  <c r="C265" i="61"/>
  <c r="C190"/>
  <c r="C209"/>
  <c r="C105"/>
  <c r="C95"/>
  <c r="C163"/>
  <c r="C256"/>
  <c r="C159"/>
  <c r="C185"/>
  <c r="C188"/>
  <c r="B5" i="58"/>
  <c r="C37" i="60"/>
  <c r="B21" i="58"/>
  <c r="C38" i="60"/>
  <c r="C196" i="61"/>
  <c r="C220"/>
  <c r="C140"/>
  <c r="C97"/>
  <c r="C115"/>
  <c r="B4" i="62"/>
  <c r="C80" i="61"/>
  <c r="C130"/>
  <c r="C12" i="60"/>
  <c r="C104" i="61"/>
  <c r="C204"/>
  <c r="C66"/>
  <c r="C28" i="60"/>
  <c r="C161" i="61"/>
  <c r="C88"/>
  <c r="C152"/>
  <c r="C184"/>
  <c r="C151"/>
  <c r="C197"/>
  <c r="C113"/>
  <c r="C181"/>
  <c r="C57"/>
  <c r="C168"/>
  <c r="C123"/>
  <c r="C36" i="60"/>
  <c r="B8" i="58"/>
  <c r="B14"/>
  <c r="B18"/>
  <c r="B22"/>
  <c r="B16"/>
  <c r="B11"/>
  <c r="C29" i="60"/>
  <c r="C33"/>
  <c r="B27" i="58"/>
  <c r="B26"/>
  <c r="B7"/>
  <c r="B20"/>
  <c r="B13"/>
  <c r="C42" i="60"/>
  <c r="C7"/>
  <c r="C26"/>
  <c r="C19"/>
  <c r="C6"/>
  <c r="C32"/>
  <c r="B25" i="58"/>
  <c r="B19"/>
  <c r="B28"/>
  <c r="C27" i="60"/>
  <c r="C25"/>
  <c r="C21"/>
  <c r="C24"/>
  <c r="C41"/>
  <c r="C18"/>
  <c r="C11"/>
  <c r="B4" i="58"/>
  <c r="B9"/>
  <c r="B15"/>
  <c r="B17"/>
  <c r="C114" i="61"/>
  <c r="C223"/>
  <c r="C15"/>
  <c r="C237"/>
  <c r="C78"/>
  <c r="C195"/>
  <c r="C120"/>
  <c r="C83"/>
  <c r="C62"/>
  <c r="C37"/>
  <c r="C176"/>
  <c r="C260"/>
  <c r="C135"/>
  <c r="C160"/>
  <c r="C77"/>
  <c r="C234"/>
  <c r="C59"/>
  <c r="C143"/>
  <c r="C75"/>
  <c r="C253"/>
  <c r="C131"/>
  <c r="B24" i="58"/>
  <c r="C82" i="61"/>
  <c r="C224"/>
  <c r="C22"/>
  <c r="C72"/>
  <c r="C6"/>
  <c r="C169"/>
  <c r="C268"/>
  <c r="C102"/>
  <c r="C126"/>
  <c r="C139"/>
  <c r="C45"/>
  <c r="C133"/>
  <c r="C90"/>
  <c r="C182"/>
  <c r="C137"/>
  <c r="C202"/>
  <c r="C200"/>
  <c r="C92"/>
  <c r="C239"/>
  <c r="C174"/>
  <c r="C86"/>
  <c r="C167"/>
  <c r="C170"/>
  <c r="C35"/>
  <c r="C243"/>
  <c r="C218"/>
  <c r="C107"/>
  <c r="C74"/>
  <c r="C99"/>
  <c r="C56"/>
  <c r="C232"/>
  <c r="C127"/>
  <c r="C233"/>
  <c r="C20"/>
  <c r="C103"/>
  <c r="C171"/>
  <c r="C89"/>
  <c r="B6" i="58"/>
  <c r="C128" i="61"/>
  <c r="C36"/>
  <c r="C28"/>
  <c r="C4" i="60"/>
  <c r="C14"/>
  <c r="C34" i="61"/>
  <c r="C138"/>
  <c r="C58"/>
  <c r="C267"/>
  <c r="C175"/>
  <c r="C199"/>
  <c r="C213"/>
  <c r="C246"/>
  <c r="C254"/>
  <c r="C60"/>
  <c r="C132"/>
  <c r="C38"/>
  <c r="C32"/>
  <c r="C125"/>
  <c r="C44"/>
  <c r="C208"/>
  <c r="C119"/>
  <c r="C179"/>
  <c r="C192"/>
  <c r="C49"/>
  <c r="C210"/>
  <c r="C73"/>
  <c r="C248"/>
  <c r="C193"/>
  <c r="C4"/>
  <c r="C81"/>
  <c r="C121"/>
  <c r="C76"/>
  <c r="C12"/>
  <c r="C214"/>
  <c r="C21"/>
  <c r="C40"/>
  <c r="C150"/>
  <c r="C19"/>
  <c r="C124"/>
  <c r="C106"/>
  <c r="C186"/>
  <c r="C8" i="60"/>
  <c r="C17"/>
  <c r="C35"/>
  <c r="C31"/>
  <c r="C30"/>
  <c r="C217" i="61"/>
  <c r="C79"/>
  <c r="C240"/>
  <c r="C93"/>
  <c r="C250"/>
  <c r="C39"/>
  <c r="C17"/>
  <c r="C48"/>
  <c r="C108"/>
  <c r="C144"/>
  <c r="C64"/>
  <c r="C155"/>
  <c r="C146"/>
  <c r="C222"/>
  <c r="C238"/>
  <c r="C201"/>
  <c r="C118"/>
  <c r="C141"/>
  <c r="C68"/>
  <c r="C154"/>
  <c r="C147"/>
  <c r="C194"/>
  <c r="C43"/>
  <c r="C178"/>
  <c r="C51"/>
  <c r="B12" i="58"/>
  <c r="C46" i="61"/>
  <c r="C85"/>
  <c r="C244"/>
  <c r="C100"/>
  <c r="C211"/>
  <c r="C16" i="60"/>
  <c r="B23" i="58"/>
  <c r="C26" i="61"/>
  <c r="G3" i="58" l="1"/>
  <c r="G3" i="62"/>
  <c r="H3" i="60"/>
  <c r="H3" i="61"/>
</calcChain>
</file>

<file path=xl/sharedStrings.xml><?xml version="1.0" encoding="utf-8"?>
<sst xmlns="http://schemas.openxmlformats.org/spreadsheetml/2006/main" count="5380" uniqueCount="530">
  <si>
    <t>Name</t>
  </si>
  <si>
    <t>Team</t>
  </si>
  <si>
    <t>Notes</t>
  </si>
  <si>
    <t>Season</t>
  </si>
  <si>
    <t>Rick Barry</t>
  </si>
  <si>
    <t>(1967-68)</t>
  </si>
  <si>
    <t>(1970-71)</t>
  </si>
  <si>
    <t>(1971-72)</t>
  </si>
  <si>
    <t>(1972-73)</t>
  </si>
  <si>
    <t>(1973-74)</t>
  </si>
  <si>
    <t>(1974-75)</t>
  </si>
  <si>
    <t>(1975-76)</t>
  </si>
  <si>
    <t>(1968-69)</t>
  </si>
  <si>
    <t>(1969-70)</t>
  </si>
  <si>
    <t>G</t>
  </si>
  <si>
    <t>Rank</t>
  </si>
  <si>
    <t>Billy Cunningham</t>
  </si>
  <si>
    <t>Connie Hawkins</t>
  </si>
  <si>
    <t>George McGinnis</t>
  </si>
  <si>
    <t>Julius Erving</t>
  </si>
  <si>
    <t>Doug Moe</t>
  </si>
  <si>
    <t>Cliff Hagan</t>
  </si>
  <si>
    <t>League</t>
  </si>
  <si>
    <t>ABA</t>
  </si>
  <si>
    <t>(1946-47)</t>
  </si>
  <si>
    <t>(1947-48)</t>
  </si>
  <si>
    <t>(1948-49)</t>
  </si>
  <si>
    <t>George Mikan</t>
  </si>
  <si>
    <t>(1949-50)</t>
  </si>
  <si>
    <t>(1950-51)</t>
  </si>
  <si>
    <t>(1951-52)</t>
  </si>
  <si>
    <t>(1952-53)</t>
  </si>
  <si>
    <t>(1953-54)</t>
  </si>
  <si>
    <t>(1954-55)</t>
  </si>
  <si>
    <t>(1955-56)</t>
  </si>
  <si>
    <t>(1956-57)</t>
  </si>
  <si>
    <t>(1957-58)</t>
  </si>
  <si>
    <t>(1958-59)</t>
  </si>
  <si>
    <t>(1959-60)</t>
  </si>
  <si>
    <t>Wilt Chamberlain</t>
  </si>
  <si>
    <t>(1960-61)</t>
  </si>
  <si>
    <t>(1961-62)</t>
  </si>
  <si>
    <t>(1962-63)</t>
  </si>
  <si>
    <t>(1963-64)</t>
  </si>
  <si>
    <t>(1964-65)</t>
  </si>
  <si>
    <t>(1965-66)</t>
  </si>
  <si>
    <t>(1966-67)</t>
  </si>
  <si>
    <t>(1976-77)</t>
  </si>
  <si>
    <t>(1977-78)</t>
  </si>
  <si>
    <t>(1978-79)</t>
  </si>
  <si>
    <t>(1979-80)</t>
  </si>
  <si>
    <t>(1980-81)</t>
  </si>
  <si>
    <t>(1981-82)</t>
  </si>
  <si>
    <t>(1982-83)</t>
  </si>
  <si>
    <t>(1983-84)</t>
  </si>
  <si>
    <t>(1984-85)</t>
  </si>
  <si>
    <t>(1985-86)</t>
  </si>
  <si>
    <t>(1986-87)</t>
  </si>
  <si>
    <t>(1987-88)</t>
  </si>
  <si>
    <t>(1988-89)</t>
  </si>
  <si>
    <t>(1989-90)</t>
  </si>
  <si>
    <t>(1990-91)</t>
  </si>
  <si>
    <t>(1991-92)</t>
  </si>
  <si>
    <t>(1992-93)</t>
  </si>
  <si>
    <t>(1993-94)</t>
  </si>
  <si>
    <t>(1994-95)</t>
  </si>
  <si>
    <t>(1995-96)</t>
  </si>
  <si>
    <t>(1996-97)</t>
  </si>
  <si>
    <t>(1997-98)</t>
  </si>
  <si>
    <t>(1998-99)</t>
  </si>
  <si>
    <t>(1999-00)</t>
  </si>
  <si>
    <t>(2000-01)</t>
  </si>
  <si>
    <t>(2001-02)</t>
  </si>
  <si>
    <t>(2002-03)</t>
  </si>
  <si>
    <t>(2003-04)</t>
  </si>
  <si>
    <t>(2004-05)</t>
  </si>
  <si>
    <t>(2005-06)</t>
  </si>
  <si>
    <t>(2006-07)</t>
  </si>
  <si>
    <t>(2007-08)</t>
  </si>
  <si>
    <t>(2008-09)</t>
  </si>
  <si>
    <t>(2009-10)</t>
  </si>
  <si>
    <t>(2010-11)</t>
  </si>
  <si>
    <t>(2011-12)</t>
  </si>
  <si>
    <t>(2012-13)</t>
  </si>
  <si>
    <t>(2013-14)</t>
  </si>
  <si>
    <t>(2014-15)</t>
  </si>
  <si>
    <t>NBA</t>
  </si>
  <si>
    <t>Franchise</t>
  </si>
  <si>
    <t>NBL</t>
  </si>
  <si>
    <t>WAS</t>
  </si>
  <si>
    <t>Washington Wizards</t>
  </si>
  <si>
    <t>CAP</t>
  </si>
  <si>
    <t>BAL</t>
  </si>
  <si>
    <t>Baltimore Bullets</t>
  </si>
  <si>
    <t>CHI</t>
  </si>
  <si>
    <t>Washington Capitols</t>
  </si>
  <si>
    <t>VIR</t>
  </si>
  <si>
    <t>Virginia Squires</t>
  </si>
  <si>
    <t>OAK</t>
  </si>
  <si>
    <t>UTA</t>
  </si>
  <si>
    <t>Utah Stars</t>
  </si>
  <si>
    <t>LAS</t>
  </si>
  <si>
    <t>ANA</t>
  </si>
  <si>
    <t>Utah Jazz</t>
  </si>
  <si>
    <t>NOJ</t>
  </si>
  <si>
    <t>TOR</t>
  </si>
  <si>
    <t>Toronto Raptors</t>
  </si>
  <si>
    <t>Toronto Huskies</t>
  </si>
  <si>
    <t>SLB</t>
  </si>
  <si>
    <t>St. Louis Bombers</t>
  </si>
  <si>
    <t>SSL</t>
  </si>
  <si>
    <t>Spirits of St.Louis</t>
  </si>
  <si>
    <t>CAR</t>
  </si>
  <si>
    <t>HOU</t>
  </si>
  <si>
    <t>San Diego Sails</t>
  </si>
  <si>
    <t>SDC</t>
  </si>
  <si>
    <t>SAS</t>
  </si>
  <si>
    <t>San Antonio Spurs</t>
  </si>
  <si>
    <t>DAL</t>
  </si>
  <si>
    <t>SAC</t>
  </si>
  <si>
    <t>Sacramento Kings</t>
  </si>
  <si>
    <t>KCK</t>
  </si>
  <si>
    <t>KCO</t>
  </si>
  <si>
    <t>CIN</t>
  </si>
  <si>
    <t>ROC</t>
  </si>
  <si>
    <t>PRO</t>
  </si>
  <si>
    <t>Providence Steam Rollers</t>
  </si>
  <si>
    <t>POR</t>
  </si>
  <si>
    <t>Portland Trail Blazers</t>
  </si>
  <si>
    <t>PIT</t>
  </si>
  <si>
    <t>ABL</t>
  </si>
  <si>
    <t>Pittsburgh Condors</t>
  </si>
  <si>
    <t>MIN</t>
  </si>
  <si>
    <t>PHO</t>
  </si>
  <si>
    <t>Phoenix Suns</t>
  </si>
  <si>
    <t>PHI</t>
  </si>
  <si>
    <t>Philadelphia 76ers</t>
  </si>
  <si>
    <t>SYR</t>
  </si>
  <si>
    <t>CLE</t>
  </si>
  <si>
    <t>ORL</t>
  </si>
  <si>
    <t>Orlando Magic</t>
  </si>
  <si>
    <t>OCT</t>
  </si>
  <si>
    <t>Oklahoma City Thunder</t>
  </si>
  <si>
    <t>SEA</t>
  </si>
  <si>
    <t>NYK</t>
  </si>
  <si>
    <t>New York Knicks</t>
  </si>
  <si>
    <t>New Orleans Pelicans</t>
  </si>
  <si>
    <t>NOH</t>
  </si>
  <si>
    <t>Minnesota Timberwolves</t>
  </si>
  <si>
    <t>MIL</t>
  </si>
  <si>
    <t>Milwaukee Bucks</t>
  </si>
  <si>
    <t>MIA</t>
  </si>
  <si>
    <t>Miami Heat</t>
  </si>
  <si>
    <t>MEM</t>
  </si>
  <si>
    <t>Memphis Sounds</t>
  </si>
  <si>
    <t>NOB</t>
  </si>
  <si>
    <t>Memphis Grizzlies</t>
  </si>
  <si>
    <t>VAN</t>
  </si>
  <si>
    <t>LAL</t>
  </si>
  <si>
    <t>Los Angeles Lakers</t>
  </si>
  <si>
    <t>DET</t>
  </si>
  <si>
    <t>Los Angeles Clippers</t>
  </si>
  <si>
    <t>LAC</t>
  </si>
  <si>
    <t>BUF</t>
  </si>
  <si>
    <t>KEN</t>
  </si>
  <si>
    <t>Kentucky Colonels</t>
  </si>
  <si>
    <t>IND</t>
  </si>
  <si>
    <t>Indianapolis Olympians</t>
  </si>
  <si>
    <t>Indiana Pacers</t>
  </si>
  <si>
    <t>Houston Rockets</t>
  </si>
  <si>
    <t>SDR</t>
  </si>
  <si>
    <t>GSW</t>
  </si>
  <si>
    <t>Golden State Warriors</t>
  </si>
  <si>
    <t>SFW</t>
  </si>
  <si>
    <t>FTW</t>
  </si>
  <si>
    <t>FLO</t>
  </si>
  <si>
    <t>The Floridians</t>
  </si>
  <si>
    <t>Detroit Pistons</t>
  </si>
  <si>
    <t>Detroit Falcons</t>
  </si>
  <si>
    <t>DEN</t>
  </si>
  <si>
    <t>Cleveland Rebels</t>
  </si>
  <si>
    <t>Cleveland Cavaliers</t>
  </si>
  <si>
    <t>Chicago Stags</t>
  </si>
  <si>
    <t>Chicago Bulls</t>
  </si>
  <si>
    <t>CHA</t>
  </si>
  <si>
    <t>Charlotte Hornets</t>
  </si>
  <si>
    <t>BRO</t>
  </si>
  <si>
    <t>Brooklyn Nets</t>
  </si>
  <si>
    <t>NJN</t>
  </si>
  <si>
    <t>NYN</t>
  </si>
  <si>
    <t>NJA</t>
  </si>
  <si>
    <t>BOS</t>
  </si>
  <si>
    <t>Boston Celtics</t>
  </si>
  <si>
    <t>ATL</t>
  </si>
  <si>
    <t>Atlanta Hawks</t>
  </si>
  <si>
    <t>SLH</t>
  </si>
  <si>
    <t>TCB</t>
  </si>
  <si>
    <t>Defunct Franchise</t>
  </si>
  <si>
    <t>rookie season</t>
  </si>
  <si>
    <t>Total</t>
  </si>
  <si>
    <t>Active</t>
  </si>
  <si>
    <t>*</t>
  </si>
  <si>
    <t>Ed Macauley</t>
  </si>
  <si>
    <t>Dolph Schayes</t>
  </si>
  <si>
    <t>Elgin Baylor</t>
  </si>
  <si>
    <t>Oscar Robertson</t>
  </si>
  <si>
    <t>Maurice Stokes</t>
  </si>
  <si>
    <t>Bill Russell</t>
  </si>
  <si>
    <t>Gerald Govan</t>
  </si>
  <si>
    <t>Played for San Diego and Kentucky</t>
  </si>
  <si>
    <t>Ernie Calverley</t>
  </si>
  <si>
    <t>Howie Dallmar</t>
  </si>
  <si>
    <t>Bob Davies</t>
  </si>
  <si>
    <t>Dick McGuire</t>
  </si>
  <si>
    <t>Andy Phillip</t>
  </si>
  <si>
    <t>Bob Cousy</t>
  </si>
  <si>
    <t>Guy Rodgers</t>
  </si>
  <si>
    <t>Lenny Wilkens</t>
  </si>
  <si>
    <t>Norm Van Lier</t>
  </si>
  <si>
    <t>Jerry West</t>
  </si>
  <si>
    <t>Nate Archibald</t>
  </si>
  <si>
    <t>Ernie DiGregorio</t>
  </si>
  <si>
    <t>Kevin Porter</t>
  </si>
  <si>
    <t>Don Buse</t>
  </si>
  <si>
    <t>Johnny Moore</t>
  </si>
  <si>
    <t>Magic Johnson</t>
  </si>
  <si>
    <t>Isiah Thomas</t>
  </si>
  <si>
    <t>John Stockton</t>
  </si>
  <si>
    <t>Mark Jackson</t>
  </si>
  <si>
    <t>Rod Strickland</t>
  </si>
  <si>
    <t>Jason Kidd</t>
  </si>
  <si>
    <t>Andre Miller</t>
  </si>
  <si>
    <t>Steve Nash</t>
  </si>
  <si>
    <t>Chris Paul</t>
  </si>
  <si>
    <t>Played for Detroit and New Jersey</t>
  </si>
  <si>
    <t>Played for Denver and Indiana</t>
  </si>
  <si>
    <t>NBA/ABA/ABL - League Leaders - Assists</t>
  </si>
  <si>
    <t>NBA/ABA/ABL - Top 10 - Assists</t>
  </si>
  <si>
    <t>Kenny Sailors</t>
  </si>
  <si>
    <t>Ossie Schectman</t>
  </si>
  <si>
    <t>Stan Miasek</t>
  </si>
  <si>
    <t>Mickey Rottner</t>
  </si>
  <si>
    <t>Leo Mogus</t>
  </si>
  <si>
    <t>Earl Shannon</t>
  </si>
  <si>
    <t>John Logan</t>
  </si>
  <si>
    <t>Bob Feerick</t>
  </si>
  <si>
    <t>Bones McKinney</t>
  </si>
  <si>
    <t>Jim Seminoff</t>
  </si>
  <si>
    <t>Chuck Gilmur</t>
  </si>
  <si>
    <t>Ed Sadowski</t>
  </si>
  <si>
    <t>Buddy Jeannette</t>
  </si>
  <si>
    <t>Carl Braun</t>
  </si>
  <si>
    <t>Saul Mariaschin</t>
  </si>
  <si>
    <t>George Senesky</t>
  </si>
  <si>
    <t>Bobby Wanzer</t>
  </si>
  <si>
    <t>Al Cervi</t>
  </si>
  <si>
    <t>Jim Pollard</t>
  </si>
  <si>
    <t>Ralph Beard</t>
  </si>
  <si>
    <t>Fred Scolari</t>
  </si>
  <si>
    <t>Leo Barnhorst</t>
  </si>
  <si>
    <t>Slater Martin</t>
  </si>
  <si>
    <t>Fred Schaus</t>
  </si>
  <si>
    <t>George King</t>
  </si>
  <si>
    <t>Paul Seymour</t>
  </si>
  <si>
    <t>Jack George</t>
  </si>
  <si>
    <t>Paul Hoffman</t>
  </si>
  <si>
    <t>Danny Finn</t>
  </si>
  <si>
    <t>Bill Sharman</t>
  </si>
  <si>
    <t>Tom Gola</t>
  </si>
  <si>
    <t>Jack McMahon</t>
  </si>
  <si>
    <t>Gene Shue</t>
  </si>
  <si>
    <t>Larry Costello</t>
  </si>
  <si>
    <t>Richie Guerin</t>
  </si>
  <si>
    <t>Hot Rod Hundley</t>
  </si>
  <si>
    <t>Johnny McCarthy</t>
  </si>
  <si>
    <t>Frank Selvy</t>
  </si>
  <si>
    <t>Slick Leonard</t>
  </si>
  <si>
    <t>Bucky Bockhorn</t>
  </si>
  <si>
    <t>Si Green</t>
  </si>
  <si>
    <t>Don Ohl</t>
  </si>
  <si>
    <t>K.C. Jones</t>
  </si>
  <si>
    <t>Hal Greer</t>
  </si>
  <si>
    <t>Johnny Egan</t>
  </si>
  <si>
    <t>Kevin Loughery</t>
  </si>
  <si>
    <t>Howard Komives</t>
  </si>
  <si>
    <t>Mahdi Abdul-Rahman</t>
  </si>
  <si>
    <t>Paul Neumann</t>
  </si>
  <si>
    <t>Dave Bing</t>
  </si>
  <si>
    <t>Art Williams</t>
  </si>
  <si>
    <t>Al Attles</t>
  </si>
  <si>
    <t>John Havlicek</t>
  </si>
  <si>
    <t>Walt Frazier</t>
  </si>
  <si>
    <t>Gail Goodrich</t>
  </si>
  <si>
    <t>Clem Haskins</t>
  </si>
  <si>
    <t>Ron Williams</t>
  </si>
  <si>
    <t>Archie Clark</t>
  </si>
  <si>
    <t>Jeff Mullins</t>
  </si>
  <si>
    <t>Pete Maravich</t>
  </si>
  <si>
    <t>Herm Gilliam</t>
  </si>
  <si>
    <t>Charlie Scott</t>
  </si>
  <si>
    <t>Jo Jo White</t>
  </si>
  <si>
    <t>Calvin Murphy</t>
  </si>
  <si>
    <t>Randy Smith</t>
  </si>
  <si>
    <t>Alvan Adams</t>
  </si>
  <si>
    <t>Mike Newlin</t>
  </si>
  <si>
    <t>Tom Henderson</t>
  </si>
  <si>
    <t>Mike Gale</t>
  </si>
  <si>
    <t>Paul Westphal</t>
  </si>
  <si>
    <t>John Lucas</t>
  </si>
  <si>
    <t>Ricky Sobers</t>
  </si>
  <si>
    <t>Norm Nixon</t>
  </si>
  <si>
    <t>Henry Bibby</t>
  </si>
  <si>
    <t>Foots Walker</t>
  </si>
  <si>
    <t>Quinn Buckner</t>
  </si>
  <si>
    <t>Phil Ford</t>
  </si>
  <si>
    <t>Ray Williams</t>
  </si>
  <si>
    <t>Armond Hill</t>
  </si>
  <si>
    <t>Micheal Ray Richardson</t>
  </si>
  <si>
    <t>Maurice Cheeks</t>
  </si>
  <si>
    <t>Eddie Jordan</t>
  </si>
  <si>
    <t>Kelvin Ransey</t>
  </si>
  <si>
    <t>Johnny Davis</t>
  </si>
  <si>
    <t>Kenny Higgs</t>
  </si>
  <si>
    <t>Rickey Green</t>
  </si>
  <si>
    <t>Geoff Huston</t>
  </si>
  <si>
    <t>Larry Drew</t>
  </si>
  <si>
    <t>Frank Johnson</t>
  </si>
  <si>
    <t>Gus Williams</t>
  </si>
  <si>
    <t>Brad Davis</t>
  </si>
  <si>
    <t>Ennis Whatley</t>
  </si>
  <si>
    <t>John Bagley</t>
  </si>
  <si>
    <t>Reggie Theus</t>
  </si>
  <si>
    <t>Sleepy Floyd</t>
  </si>
  <si>
    <t>Doc Rivers</t>
  </si>
  <si>
    <t>Clyde Drexler</t>
  </si>
  <si>
    <t>Terry Porter</t>
  </si>
  <si>
    <t>Nate McMillan</t>
  </si>
  <si>
    <t>Fat Lever</t>
  </si>
  <si>
    <t>Dennis Johnson</t>
  </si>
  <si>
    <t>Kevin Johnson</t>
  </si>
  <si>
    <t>Mark Price</t>
  </si>
  <si>
    <t>Michael Jordan</t>
  </si>
  <si>
    <t>Muggsy Bogues</t>
  </si>
  <si>
    <t>Gary Grant</t>
  </si>
  <si>
    <t>Tim Hardaway</t>
  </si>
  <si>
    <t>Darrell Walker</t>
  </si>
  <si>
    <t>Michael Adams</t>
  </si>
  <si>
    <t>Pooh Richardson</t>
  </si>
  <si>
    <t>Sherman Douglas</t>
  </si>
  <si>
    <t>Scott Skiles</t>
  </si>
  <si>
    <t>Micheal Williams</t>
  </si>
  <si>
    <t>Mookie Blaylock</t>
  </si>
  <si>
    <t>Kenny Anderson</t>
  </si>
  <si>
    <t>Nick Van Exel</t>
  </si>
  <si>
    <t>Avery Johnson</t>
  </si>
  <si>
    <t>Damon Stoudamire</t>
  </si>
  <si>
    <t>Gary Payton</t>
  </si>
  <si>
    <t>Robert Pack</t>
  </si>
  <si>
    <t>Stephon Marbury</t>
  </si>
  <si>
    <t>Brevin Knight</t>
  </si>
  <si>
    <t>Sam Cassell</t>
  </si>
  <si>
    <t>Terrell Brandon</t>
  </si>
  <si>
    <t>Mike Bibby</t>
  </si>
  <si>
    <t>Eric Snow</t>
  </si>
  <si>
    <t>Baron Davis</t>
  </si>
  <si>
    <t>Jamaal Tinsley</t>
  </si>
  <si>
    <t>Jason Williams</t>
  </si>
  <si>
    <t>Jason Terry</t>
  </si>
  <si>
    <t>Kirk Hinrich</t>
  </si>
  <si>
    <t>Steve Francis</t>
  </si>
  <si>
    <t>Jeff McInnis</t>
  </si>
  <si>
    <t>Allen Iverson</t>
  </si>
  <si>
    <t>LeBron James</t>
  </si>
  <si>
    <t>Dwyane Wade</t>
  </si>
  <si>
    <t>Chauncey Billups</t>
  </si>
  <si>
    <t>Luke Ridnour</t>
  </si>
  <si>
    <t>Rafer Alston</t>
  </si>
  <si>
    <t>Deron Williams</t>
  </si>
  <si>
    <t>T.J. Ford</t>
  </si>
  <si>
    <t>Raymond Felton</t>
  </si>
  <si>
    <t>Jose Calderon</t>
  </si>
  <si>
    <t>Rajon Rondo</t>
  </si>
  <si>
    <t>Chris Duhon</t>
  </si>
  <si>
    <t>Russell Westbrook</t>
  </si>
  <si>
    <t>Devin Harris</t>
  </si>
  <si>
    <t>John Wall</t>
  </si>
  <si>
    <t>Derrick Rose</t>
  </si>
  <si>
    <t>Ricky Rubio</t>
  </si>
  <si>
    <t>Tony Parker</t>
  </si>
  <si>
    <t>Ty Lawson</t>
  </si>
  <si>
    <t>Greivis Vasquez</t>
  </si>
  <si>
    <t>Jrue Holiday</t>
  </si>
  <si>
    <t>Goran Dragic</t>
  </si>
  <si>
    <t>Jameer Nelson</t>
  </si>
  <si>
    <t>Stephen Curry</t>
  </si>
  <si>
    <t>Brandon Jennings</t>
  </si>
  <si>
    <t>Kyle Lowry</t>
  </si>
  <si>
    <t>Jeff Teague</t>
  </si>
  <si>
    <t>James Harden</t>
  </si>
  <si>
    <t>Played for Cleveland and Toronto</t>
  </si>
  <si>
    <t>Played for Washington and Syracuse</t>
  </si>
  <si>
    <t>Played for Philadelphia and Ft.Wayne</t>
  </si>
  <si>
    <t>Played for New York and St.Louis</t>
  </si>
  <si>
    <t>Played for Detroit and New York</t>
  </si>
  <si>
    <t>Played for Chicago and Cincinnati</t>
  </si>
  <si>
    <t>Played for Philadelphia and Baltimore</t>
  </si>
  <si>
    <t>Played for Cincinnati and Chicago</t>
  </si>
  <si>
    <t>Played for Atlanta and Washington</t>
  </si>
  <si>
    <t>Played for New Jersey and Charlotte</t>
  </si>
  <si>
    <t>Played for Golden State and Miami</t>
  </si>
  <si>
    <t>Played for Dallas and Phoenix</t>
  </si>
  <si>
    <t>Played for New Jersey and Dallas</t>
  </si>
  <si>
    <t>Played for Toronto and Portland</t>
  </si>
  <si>
    <t>Played for Minnesota and New Jersey</t>
  </si>
  <si>
    <t>Played for Milwaukee and Minnesota</t>
  </si>
  <si>
    <t>Played for Toronto and New York</t>
  </si>
  <si>
    <t>Played for Seattle and Milwaukee</t>
  </si>
  <si>
    <t>Played for Phoenix and New York</t>
  </si>
  <si>
    <t>Played for Portland and Cleveland</t>
  </si>
  <si>
    <t>Played for Denver and Philadelphia</t>
  </si>
  <si>
    <t>Played for Philadelphia and Denver</t>
  </si>
  <si>
    <t>Played for Utah and New Jersey</t>
  </si>
  <si>
    <t>Played for New York and Denver</t>
  </si>
  <si>
    <t>Played for Boston and Dallas</t>
  </si>
  <si>
    <t>Larry Brown</t>
  </si>
  <si>
    <t>Bill Melchionni</t>
  </si>
  <si>
    <t>Chuck Williams</t>
  </si>
  <si>
    <t>Al Smith</t>
  </si>
  <si>
    <t>Mack Calvin</t>
  </si>
  <si>
    <t>Stephen Chubin</t>
  </si>
  <si>
    <t>Art Heyman</t>
  </si>
  <si>
    <t>Charles Beasley</t>
  </si>
  <si>
    <t>Barry Liebowitz</t>
  </si>
  <si>
    <t>Louie Dampier</t>
  </si>
  <si>
    <t>Larry Jones</t>
  </si>
  <si>
    <t>Levern Tart</t>
  </si>
  <si>
    <t>Donnie Freeman</t>
  </si>
  <si>
    <t>Jimmy Jones</t>
  </si>
  <si>
    <t>Willie Somerset</t>
  </si>
  <si>
    <t>Ron Boone</t>
  </si>
  <si>
    <t>Warren Jabali</t>
  </si>
  <si>
    <t>Jeffrey Congdon</t>
  </si>
  <si>
    <t>George Lehmann</t>
  </si>
  <si>
    <t>Bill Keller</t>
  </si>
  <si>
    <t>Larry Cannon</t>
  </si>
  <si>
    <t>Mike Barrett</t>
  </si>
  <si>
    <t>Jimmy O'Brien</t>
  </si>
  <si>
    <t>Johnny Neumann</t>
  </si>
  <si>
    <t>George Thompson</t>
  </si>
  <si>
    <t>Fatty Taylor</t>
  </si>
  <si>
    <t>Joe Caldwell</t>
  </si>
  <si>
    <t>Brian Taylor</t>
  </si>
  <si>
    <t>Bo Lamar</t>
  </si>
  <si>
    <t>Ralph Simpson</t>
  </si>
  <si>
    <t>James Silas</t>
  </si>
  <si>
    <t>Ted McClain</t>
  </si>
  <si>
    <t>Played for New Jersey and Pittsburgh</t>
  </si>
  <si>
    <t>Played for Pittsburgh and New Jersey</t>
  </si>
  <si>
    <t>Played for New York and Houston</t>
  </si>
  <si>
    <t>Played for Minnesota and Indiana</t>
  </si>
  <si>
    <t>Played for Houston and New York</t>
  </si>
  <si>
    <t>Played for Pittsburgh and Kentucky</t>
  </si>
  <si>
    <t>Played for Memphis and St.Louis</t>
  </si>
  <si>
    <t>Played for Utah and St.Louis</t>
  </si>
  <si>
    <t>Played for Kentucky and New York</t>
  </si>
  <si>
    <t>AST</t>
  </si>
  <si>
    <t>ABL disbanded on Dec 31, 1962</t>
  </si>
  <si>
    <t>SFS</t>
  </si>
  <si>
    <t>NYT</t>
  </si>
  <si>
    <t>KCS</t>
  </si>
  <si>
    <t>HAW</t>
  </si>
  <si>
    <t>Oakland Oaks</t>
  </si>
  <si>
    <t>Roger Taylor</t>
  </si>
  <si>
    <t>Philadelphia Tapers</t>
  </si>
  <si>
    <t>Whitey Bell</t>
  </si>
  <si>
    <t>Eugene Brown</t>
  </si>
  <si>
    <t>Phil Rollins</t>
  </si>
  <si>
    <t>Pittsburgh Rens</t>
  </si>
  <si>
    <t>Maury King</t>
  </si>
  <si>
    <t>Kansas City Steers</t>
  </si>
  <si>
    <t>Marvin Bolyard</t>
  </si>
  <si>
    <t>Roger Kaiser</t>
  </si>
  <si>
    <t>Lee Harman</t>
  </si>
  <si>
    <t>Long Beach Chiefs</t>
  </si>
  <si>
    <t>Nick Mantis</t>
  </si>
  <si>
    <t>Win Wilfong</t>
  </si>
  <si>
    <t>Larry Staverman</t>
  </si>
  <si>
    <t>Ron Sobie</t>
  </si>
  <si>
    <t>Chicago Majors</t>
  </si>
  <si>
    <t>Fred LaCour</t>
  </si>
  <si>
    <t>George Pruitt</t>
  </si>
  <si>
    <t>Bill Bridges</t>
  </si>
  <si>
    <t>Frank Brian</t>
  </si>
  <si>
    <t>Kenny Sears</t>
  </si>
  <si>
    <t>Roger Wi. Brown</t>
  </si>
  <si>
    <t>Freddie L. Lewis</t>
  </si>
  <si>
    <t>Don Watts</t>
  </si>
  <si>
    <t>Eddie L. Johnson</t>
  </si>
  <si>
    <t>Dallas Mavericks</t>
  </si>
  <si>
    <t>ASTpG</t>
  </si>
  <si>
    <t>Determined by Total AST</t>
  </si>
  <si>
    <t>(2015-16)</t>
  </si>
  <si>
    <t>Draymond Green</t>
  </si>
  <si>
    <t>Damian Lillard</t>
  </si>
  <si>
    <t>(2016-17)</t>
  </si>
  <si>
    <t>NOP</t>
  </si>
  <si>
    <t>(2017-18)</t>
  </si>
  <si>
    <t>Ben Simmons</t>
  </si>
  <si>
    <t>(2018-19)</t>
  </si>
  <si>
    <t>Trae Young</t>
  </si>
  <si>
    <t>De'Aaron Fox</t>
  </si>
  <si>
    <t>Nikola Jokic</t>
  </si>
  <si>
    <t>D'Angelo Russell</t>
  </si>
  <si>
    <t>Denver Nuggets</t>
  </si>
  <si>
    <t>(2019-20)</t>
  </si>
  <si>
    <t>Luka Doncic</t>
  </si>
  <si>
    <t>Devonte' Graham</t>
  </si>
  <si>
    <t>Ja Morant</t>
  </si>
  <si>
    <t>San Francisco Saints</t>
  </si>
  <si>
    <t>(2020-21)</t>
  </si>
  <si>
    <t>Jimmy Butler</t>
  </si>
  <si>
    <t>(2021-22)</t>
  </si>
  <si>
    <t>Dejounte Murray</t>
  </si>
  <si>
    <t>Darius Garland</t>
  </si>
  <si>
    <t>Tyrese Haliburton</t>
  </si>
  <si>
    <t>LaMelo Ball</t>
  </si>
  <si>
    <t>Played for Brooklyn and Philadelphia</t>
  </si>
  <si>
    <t>Played for Sacramento and Indiana</t>
  </si>
  <si>
    <t>(2022-23)</t>
  </si>
  <si>
    <t>Played for L.A.Lakers and L.A.Clippers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</si>
</sst>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;\-0;&quot;&quot;"/>
  </numFmts>
  <fonts count="28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  <charset val="238"/>
    </font>
    <font>
      <sz val="10"/>
      <color indexed="8"/>
      <name val="Calibri"/>
      <family val="2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8" fillId="0" borderId="0"/>
    <xf numFmtId="0" fontId="19" fillId="0" borderId="0"/>
    <xf numFmtId="0" fontId="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9" fillId="0" borderId="0"/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1" fontId="7" fillId="2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left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1" fontId="9" fillId="2" borderId="0" xfId="1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5" fillId="0" borderId="0" xfId="0" applyFont="1" applyFill="1"/>
    <xf numFmtId="0" fontId="5" fillId="5" borderId="0" xfId="0" applyNumberFormat="1" applyFont="1" applyFill="1" applyBorder="1" applyAlignment="1">
      <alignment horizontal="center"/>
    </xf>
    <xf numFmtId="0" fontId="5" fillId="5" borderId="0" xfId="0" applyFont="1" applyFill="1"/>
    <xf numFmtId="0" fontId="5" fillId="5" borderId="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left"/>
    </xf>
    <xf numFmtId="165" fontId="5" fillId="5" borderId="0" xfId="0" applyNumberFormat="1" applyFont="1" applyFill="1" applyBorder="1" applyAlignment="1">
      <alignment horizontal="center"/>
    </xf>
    <xf numFmtId="0" fontId="20" fillId="6" borderId="0" xfId="1" applyFont="1" applyFill="1" applyAlignment="1">
      <alignment horizontal="center" vertical="center"/>
    </xf>
    <xf numFmtId="0" fontId="5" fillId="0" borderId="0" xfId="3" applyFont="1"/>
    <xf numFmtId="0" fontId="3" fillId="4" borderId="0" xfId="3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5" fillId="7" borderId="0" xfId="3" applyFont="1" applyFill="1" applyBorder="1" applyAlignment="1">
      <alignment horizontal="center"/>
    </xf>
    <xf numFmtId="0" fontId="5" fillId="8" borderId="0" xfId="3" applyFont="1" applyFill="1" applyBorder="1" applyAlignment="1">
      <alignment horizont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17" fillId="0" borderId="0" xfId="3" applyFont="1" applyFill="1" applyBorder="1" applyAlignment="1">
      <alignment horizontal="center"/>
    </xf>
    <xf numFmtId="0" fontId="5" fillId="0" borderId="0" xfId="3" applyFont="1" applyAlignment="1">
      <alignment horizontal="left"/>
    </xf>
    <xf numFmtId="0" fontId="5" fillId="0" borderId="0" xfId="3" applyFont="1" applyFill="1" applyBorder="1"/>
    <xf numFmtId="0" fontId="5" fillId="2" borderId="0" xfId="3" applyFont="1" applyFill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3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6" borderId="0" xfId="0" applyFont="1" applyFill="1"/>
    <xf numFmtId="0" fontId="1" fillId="0" borderId="0" xfId="3" applyFont="1"/>
    <xf numFmtId="0" fontId="3" fillId="4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>
      <alignment horizontal="center" vertical="center"/>
    </xf>
    <xf numFmtId="0" fontId="5" fillId="8" borderId="0" xfId="3" applyFont="1" applyFill="1" applyBorder="1" applyAlignment="1">
      <alignment horizontal="center" vertical="center"/>
    </xf>
    <xf numFmtId="0" fontId="5" fillId="7" borderId="0" xfId="3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6" borderId="0" xfId="0" applyFont="1" applyFill="1" applyAlignment="1">
      <alignment horizontal="left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left"/>
    </xf>
    <xf numFmtId="0" fontId="12" fillId="6" borderId="0" xfId="0" applyFont="1" applyFill="1" applyAlignment="1">
      <alignment horizontal="left"/>
    </xf>
    <xf numFmtId="165" fontId="12" fillId="5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3" fontId="5" fillId="5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2" fillId="5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21" fillId="8" borderId="0" xfId="3" applyFont="1" applyFill="1" applyAlignment="1">
      <alignment horizontal="center"/>
    </xf>
    <xf numFmtId="0" fontId="22" fillId="8" borderId="0" xfId="3" applyFont="1" applyFill="1" applyAlignment="1">
      <alignment horizontal="center"/>
    </xf>
    <xf numFmtId="2" fontId="12" fillId="5" borderId="0" xfId="0" applyNumberFormat="1" applyFont="1" applyFill="1" applyAlignment="1">
      <alignment horizontal="center" vertical="center"/>
    </xf>
    <xf numFmtId="0" fontId="23" fillId="9" borderId="0" xfId="0" applyFont="1" applyFill="1" applyAlignment="1">
      <alignment vertical="center"/>
    </xf>
    <xf numFmtId="0" fontId="21" fillId="4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left"/>
    </xf>
    <xf numFmtId="3" fontId="24" fillId="0" borderId="0" xfId="2" applyNumberFormat="1" applyFont="1" applyBorder="1" applyAlignment="1">
      <alignment horizontal="center"/>
    </xf>
    <xf numFmtId="164" fontId="24" fillId="0" borderId="0" xfId="2" applyNumberFormat="1" applyFont="1" applyBorder="1" applyAlignment="1">
      <alignment horizontal="center"/>
    </xf>
    <xf numFmtId="0" fontId="22" fillId="4" borderId="0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left"/>
    </xf>
    <xf numFmtId="3" fontId="25" fillId="0" borderId="0" xfId="2" applyNumberFormat="1" applyFont="1" applyBorder="1" applyAlignment="1">
      <alignment horizontal="center"/>
    </xf>
    <xf numFmtId="164" fontId="25" fillId="0" borderId="0" xfId="2" applyNumberFormat="1" applyFont="1" applyBorder="1" applyAlignment="1">
      <alignment horizontal="center"/>
    </xf>
    <xf numFmtId="0" fontId="12" fillId="0" borderId="0" xfId="0" applyFont="1" applyFill="1" applyBorder="1"/>
    <xf numFmtId="0" fontId="3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5" fillId="0" borderId="0" xfId="3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10" borderId="0" xfId="0" applyFont="1" applyFill="1" applyBorder="1"/>
    <xf numFmtId="0" fontId="21" fillId="10" borderId="0" xfId="0" applyFont="1" applyFill="1" applyBorder="1" applyAlignment="1">
      <alignment horizontal="center"/>
    </xf>
    <xf numFmtId="0" fontId="17" fillId="10" borderId="0" xfId="3" applyFont="1" applyFill="1" applyBorder="1" applyAlignment="1">
      <alignment horizontal="center"/>
    </xf>
    <xf numFmtId="0" fontId="5" fillId="10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24" fillId="0" borderId="0" xfId="2" applyFont="1" applyFill="1" applyBorder="1"/>
    <xf numFmtId="0" fontId="10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0" xfId="2" applyFont="1" applyFill="1" applyBorder="1"/>
    <xf numFmtId="0" fontId="26" fillId="4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2" applyFont="1"/>
    <xf numFmtId="0" fontId="24" fillId="0" borderId="0" xfId="2" applyFont="1" applyAlignment="1">
      <alignment horizontal="left"/>
    </xf>
    <xf numFmtId="0" fontId="24" fillId="0" borderId="0" xfId="2" applyFont="1" applyAlignment="1">
      <alignment horizontal="center"/>
    </xf>
    <xf numFmtId="3" fontId="24" fillId="0" borderId="0" xfId="2" applyNumberFormat="1" applyFont="1" applyAlignment="1">
      <alignment horizontal="center"/>
    </xf>
    <xf numFmtId="0" fontId="25" fillId="0" borderId="0" xfId="2" applyFont="1"/>
    <xf numFmtId="0" fontId="25" fillId="0" borderId="0" xfId="2" applyFont="1" applyAlignment="1">
      <alignment horizontal="left"/>
    </xf>
    <xf numFmtId="0" fontId="25" fillId="0" borderId="0" xfId="2" applyFont="1" applyAlignment="1">
      <alignment horizontal="center"/>
    </xf>
    <xf numFmtId="3" fontId="25" fillId="0" borderId="0" xfId="2" applyNumberFormat="1" applyFont="1" applyAlignment="1">
      <alignment horizontal="center"/>
    </xf>
    <xf numFmtId="0" fontId="24" fillId="0" borderId="0" xfId="24" applyFont="1" applyFill="1" applyBorder="1" applyAlignment="1">
      <alignment horizontal="center"/>
    </xf>
    <xf numFmtId="0" fontId="24" fillId="0" borderId="0" xfId="24" applyFont="1" applyFill="1" applyBorder="1"/>
    <xf numFmtId="3" fontId="24" fillId="0" borderId="0" xfId="24" applyNumberFormat="1" applyFont="1" applyBorder="1" applyAlignment="1">
      <alignment horizontal="center"/>
    </xf>
    <xf numFmtId="0" fontId="25" fillId="0" borderId="0" xfId="24" applyFont="1" applyFill="1" applyBorder="1" applyAlignment="1">
      <alignment horizontal="center"/>
    </xf>
    <xf numFmtId="0" fontId="25" fillId="0" borderId="0" xfId="24" applyFont="1" applyFill="1" applyBorder="1"/>
    <xf numFmtId="3" fontId="25" fillId="0" borderId="0" xfId="24" applyNumberFormat="1" applyFont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166" fontId="2" fillId="0" borderId="0" xfId="1" applyNumberFormat="1" applyFont="1" applyAlignment="1">
      <alignment horizontal="center"/>
    </xf>
    <xf numFmtId="166" fontId="2" fillId="1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</cellXfs>
  <cellStyles count="25">
    <cellStyle name="Normalny" xfId="0" builtinId="0"/>
    <cellStyle name="Normalny 2" xfId="1"/>
    <cellStyle name="Normalny 3" xfId="2"/>
    <cellStyle name="Normalny 3 2" xfId="24"/>
    <cellStyle name="Normalny 4" xfId="3"/>
    <cellStyle name="Procentowy 2" xfId="4"/>
    <cellStyle name="Procentowy 3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  <cellStyle name="常规_Sheet1" xfId="23"/>
  </cellStyles>
  <dxfs count="4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K92"/>
  <sheetViews>
    <sheetView tabSelected="1" workbookViewId="0">
      <pane ySplit="3" topLeftCell="A4" activePane="bottomLeft" state="frozen"/>
      <selection pane="bottomLeft" activeCell="C4" sqref="C4"/>
    </sheetView>
  </sheetViews>
  <sheetFormatPr defaultColWidth="9.140625" defaultRowHeight="12.75"/>
  <cols>
    <col min="1" max="1" width="6.5703125" style="10" bestFit="1" customWidth="1"/>
    <col min="2" max="2" width="10.140625" style="10" customWidth="1"/>
    <col min="3" max="3" width="20.7109375" style="3" customWidth="1"/>
    <col min="4" max="4" width="25.7109375" style="3" customWidth="1"/>
    <col min="5" max="5" width="5.28515625" style="3" bestFit="1" customWidth="1"/>
    <col min="6" max="8" width="6.28515625" style="10" customWidth="1"/>
    <col min="9" max="9" width="28.5703125" style="3" customWidth="1"/>
    <col min="10" max="16384" width="9.140625" style="3"/>
  </cols>
  <sheetData>
    <row r="1" spans="1:11" ht="16.5" customHeight="1">
      <c r="A1" s="127" t="s">
        <v>236</v>
      </c>
      <c r="B1" s="127"/>
      <c r="C1" s="127"/>
      <c r="D1" s="127"/>
      <c r="E1" s="127"/>
      <c r="F1" s="127"/>
      <c r="G1" s="127"/>
      <c r="H1" s="127"/>
      <c r="I1" s="30" t="s">
        <v>197</v>
      </c>
    </row>
    <row r="2" spans="1:11" s="6" customFormat="1" ht="12.75" customHeight="1">
      <c r="A2" s="5" t="s">
        <v>22</v>
      </c>
      <c r="B2" s="5" t="s">
        <v>3</v>
      </c>
      <c r="C2" s="4" t="s">
        <v>0</v>
      </c>
      <c r="D2" s="4" t="s">
        <v>87</v>
      </c>
      <c r="E2" s="4" t="s">
        <v>1</v>
      </c>
      <c r="F2" s="4" t="s">
        <v>465</v>
      </c>
      <c r="G2" s="4" t="s">
        <v>14</v>
      </c>
      <c r="H2" s="4" t="s">
        <v>499</v>
      </c>
      <c r="I2" s="82" t="s">
        <v>500</v>
      </c>
      <c r="J2" s="3"/>
      <c r="K2" s="3"/>
    </row>
    <row r="3" spans="1:11" s="9" customFormat="1" ht="12.75" customHeight="1">
      <c r="A3" s="8"/>
      <c r="B3" s="8"/>
      <c r="C3" s="7"/>
      <c r="D3" s="7"/>
      <c r="E3" s="7"/>
      <c r="F3" s="8"/>
      <c r="G3" s="8"/>
      <c r="H3" s="8"/>
      <c r="I3" s="7"/>
    </row>
    <row r="4" spans="1:11" s="11" customFormat="1" ht="12.6" customHeight="1">
      <c r="A4" s="21" t="s">
        <v>86</v>
      </c>
      <c r="B4" s="23" t="s">
        <v>24</v>
      </c>
      <c r="C4" s="24" t="s">
        <v>210</v>
      </c>
      <c r="D4" s="57" t="s">
        <v>126</v>
      </c>
      <c r="E4" s="26" t="s">
        <v>125</v>
      </c>
      <c r="F4" s="74">
        <v>202</v>
      </c>
      <c r="G4" s="26">
        <v>59</v>
      </c>
      <c r="H4" s="27">
        <f t="shared" ref="H4:H37" si="0">F4/G4</f>
        <v>3.4237288135593222</v>
      </c>
      <c r="I4" s="26"/>
    </row>
    <row r="5" spans="1:11" s="11" customFormat="1" ht="12.6" customHeight="1">
      <c r="A5" s="21" t="s">
        <v>86</v>
      </c>
      <c r="B5" s="23" t="s">
        <v>25</v>
      </c>
      <c r="C5" s="24" t="s">
        <v>211</v>
      </c>
      <c r="D5" s="24" t="s">
        <v>172</v>
      </c>
      <c r="E5" s="26" t="s">
        <v>135</v>
      </c>
      <c r="F5" s="74">
        <v>120</v>
      </c>
      <c r="G5" s="26">
        <v>48</v>
      </c>
      <c r="H5" s="27">
        <f t="shared" si="0"/>
        <v>2.5</v>
      </c>
      <c r="I5" s="28"/>
    </row>
    <row r="6" spans="1:11" s="11" customFormat="1" ht="12.6" customHeight="1">
      <c r="A6" s="21" t="s">
        <v>86</v>
      </c>
      <c r="B6" s="23" t="s">
        <v>26</v>
      </c>
      <c r="C6" s="24" t="s">
        <v>212</v>
      </c>
      <c r="D6" s="24" t="s">
        <v>120</v>
      </c>
      <c r="E6" s="26" t="s">
        <v>124</v>
      </c>
      <c r="F6" s="74">
        <v>321</v>
      </c>
      <c r="G6" s="26">
        <v>60</v>
      </c>
      <c r="H6" s="27">
        <f t="shared" si="0"/>
        <v>5.35</v>
      </c>
      <c r="I6" s="26"/>
    </row>
    <row r="7" spans="1:11" s="11" customFormat="1" ht="12.6" customHeight="1">
      <c r="A7" s="21" t="s">
        <v>86</v>
      </c>
      <c r="B7" s="23" t="s">
        <v>28</v>
      </c>
      <c r="C7" s="24" t="s">
        <v>213</v>
      </c>
      <c r="D7" s="24" t="s">
        <v>145</v>
      </c>
      <c r="E7" s="26" t="s">
        <v>144</v>
      </c>
      <c r="F7" s="74">
        <v>386</v>
      </c>
      <c r="G7" s="26">
        <v>68</v>
      </c>
      <c r="H7" s="27">
        <f t="shared" si="0"/>
        <v>5.6764705882352944</v>
      </c>
      <c r="I7" s="26"/>
    </row>
    <row r="8" spans="1:11" s="11" customFormat="1" ht="12.6" customHeight="1">
      <c r="A8" s="21" t="s">
        <v>86</v>
      </c>
      <c r="B8" s="23" t="s">
        <v>29</v>
      </c>
      <c r="C8" s="24" t="s">
        <v>214</v>
      </c>
      <c r="D8" s="24" t="s">
        <v>172</v>
      </c>
      <c r="E8" s="26" t="s">
        <v>135</v>
      </c>
      <c r="F8" s="74">
        <v>414</v>
      </c>
      <c r="G8" s="26">
        <v>66</v>
      </c>
      <c r="H8" s="27">
        <f t="shared" si="0"/>
        <v>6.2727272727272725</v>
      </c>
      <c r="I8" s="26"/>
    </row>
    <row r="9" spans="1:11" s="11" customFormat="1" ht="12.6" customHeight="1">
      <c r="A9" s="21" t="s">
        <v>86</v>
      </c>
      <c r="B9" s="23" t="s">
        <v>30</v>
      </c>
      <c r="C9" s="24" t="s">
        <v>214</v>
      </c>
      <c r="D9" s="24" t="s">
        <v>172</v>
      </c>
      <c r="E9" s="26" t="s">
        <v>135</v>
      </c>
      <c r="F9" s="74">
        <v>539</v>
      </c>
      <c r="G9" s="26">
        <v>66</v>
      </c>
      <c r="H9" s="27">
        <f t="shared" si="0"/>
        <v>8.1666666666666661</v>
      </c>
      <c r="I9" s="26"/>
    </row>
    <row r="10" spans="1:11" s="11" customFormat="1" ht="12.6" customHeight="1">
      <c r="A10" s="21" t="s">
        <v>86</v>
      </c>
      <c r="B10" s="23" t="s">
        <v>31</v>
      </c>
      <c r="C10" s="24" t="s">
        <v>215</v>
      </c>
      <c r="D10" s="24" t="s">
        <v>192</v>
      </c>
      <c r="E10" s="26" t="s">
        <v>191</v>
      </c>
      <c r="F10" s="74">
        <v>547</v>
      </c>
      <c r="G10" s="26">
        <v>71</v>
      </c>
      <c r="H10" s="27">
        <f t="shared" si="0"/>
        <v>7.704225352112676</v>
      </c>
      <c r="I10" s="26"/>
    </row>
    <row r="11" spans="1:11" s="11" customFormat="1" ht="12.6" customHeight="1">
      <c r="A11" s="21" t="s">
        <v>86</v>
      </c>
      <c r="B11" s="23" t="s">
        <v>32</v>
      </c>
      <c r="C11" s="24" t="s">
        <v>215</v>
      </c>
      <c r="D11" s="24" t="s">
        <v>192</v>
      </c>
      <c r="E11" s="26" t="s">
        <v>191</v>
      </c>
      <c r="F11" s="74">
        <v>518</v>
      </c>
      <c r="G11" s="26">
        <v>72</v>
      </c>
      <c r="H11" s="27">
        <f t="shared" si="0"/>
        <v>7.1944444444444446</v>
      </c>
      <c r="I11" s="26"/>
    </row>
    <row r="12" spans="1:11" s="11" customFormat="1" ht="12.6" customHeight="1">
      <c r="A12" s="21" t="s">
        <v>86</v>
      </c>
      <c r="B12" s="23" t="s">
        <v>33</v>
      </c>
      <c r="C12" s="24" t="s">
        <v>215</v>
      </c>
      <c r="D12" s="24" t="s">
        <v>192</v>
      </c>
      <c r="E12" s="26" t="s">
        <v>191</v>
      </c>
      <c r="F12" s="74">
        <v>557</v>
      </c>
      <c r="G12" s="26">
        <v>71</v>
      </c>
      <c r="H12" s="27">
        <f t="shared" si="0"/>
        <v>7.845070422535211</v>
      </c>
      <c r="I12" s="26"/>
    </row>
    <row r="13" spans="1:11" s="11" customFormat="1" ht="12.6" customHeight="1">
      <c r="A13" s="21" t="s">
        <v>86</v>
      </c>
      <c r="B13" s="23" t="s">
        <v>34</v>
      </c>
      <c r="C13" s="24" t="s">
        <v>215</v>
      </c>
      <c r="D13" s="24" t="s">
        <v>192</v>
      </c>
      <c r="E13" s="26" t="s">
        <v>191</v>
      </c>
      <c r="F13" s="74">
        <v>642</v>
      </c>
      <c r="G13" s="26">
        <v>72</v>
      </c>
      <c r="H13" s="27">
        <f t="shared" si="0"/>
        <v>8.9166666666666661</v>
      </c>
      <c r="I13" s="26"/>
    </row>
    <row r="14" spans="1:11" s="11" customFormat="1" ht="12.6" customHeight="1">
      <c r="A14" s="21" t="s">
        <v>86</v>
      </c>
      <c r="B14" s="23" t="s">
        <v>35</v>
      </c>
      <c r="C14" s="24" t="s">
        <v>215</v>
      </c>
      <c r="D14" s="24" t="s">
        <v>192</v>
      </c>
      <c r="E14" s="26" t="s">
        <v>191</v>
      </c>
      <c r="F14" s="74">
        <v>478</v>
      </c>
      <c r="G14" s="26">
        <v>64</v>
      </c>
      <c r="H14" s="27">
        <f t="shared" si="0"/>
        <v>7.46875</v>
      </c>
      <c r="I14" s="26"/>
    </row>
    <row r="15" spans="1:11" s="11" customFormat="1" ht="12.6" customHeight="1">
      <c r="A15" s="21" t="s">
        <v>86</v>
      </c>
      <c r="B15" s="23" t="s">
        <v>36</v>
      </c>
      <c r="C15" s="24" t="s">
        <v>215</v>
      </c>
      <c r="D15" s="24" t="s">
        <v>192</v>
      </c>
      <c r="E15" s="26" t="s">
        <v>191</v>
      </c>
      <c r="F15" s="74">
        <v>463</v>
      </c>
      <c r="G15" s="26">
        <v>65</v>
      </c>
      <c r="H15" s="27">
        <f t="shared" si="0"/>
        <v>7.1230769230769226</v>
      </c>
      <c r="I15" s="26"/>
    </row>
    <row r="16" spans="1:11" s="11" customFormat="1" ht="12.6" customHeight="1">
      <c r="A16" s="21" t="s">
        <v>86</v>
      </c>
      <c r="B16" s="23" t="s">
        <v>37</v>
      </c>
      <c r="C16" s="24" t="s">
        <v>215</v>
      </c>
      <c r="D16" s="24" t="s">
        <v>192</v>
      </c>
      <c r="E16" s="26" t="s">
        <v>191</v>
      </c>
      <c r="F16" s="74">
        <v>557</v>
      </c>
      <c r="G16" s="26">
        <v>65</v>
      </c>
      <c r="H16" s="27">
        <f t="shared" si="0"/>
        <v>8.569230769230769</v>
      </c>
      <c r="I16" s="26"/>
    </row>
    <row r="17" spans="1:9" s="11" customFormat="1" ht="12.6" customHeight="1">
      <c r="A17" s="21" t="s">
        <v>86</v>
      </c>
      <c r="B17" s="23" t="s">
        <v>38</v>
      </c>
      <c r="C17" s="24" t="s">
        <v>215</v>
      </c>
      <c r="D17" s="24" t="s">
        <v>192</v>
      </c>
      <c r="E17" s="26" t="s">
        <v>191</v>
      </c>
      <c r="F17" s="74">
        <v>715</v>
      </c>
      <c r="G17" s="26">
        <v>75</v>
      </c>
      <c r="H17" s="27">
        <f t="shared" si="0"/>
        <v>9.5333333333333332</v>
      </c>
      <c r="I17" s="26"/>
    </row>
    <row r="18" spans="1:9" s="11" customFormat="1" ht="12.6" customHeight="1">
      <c r="A18" s="21" t="s">
        <v>86</v>
      </c>
      <c r="B18" s="25" t="s">
        <v>40</v>
      </c>
      <c r="C18" s="24" t="s">
        <v>205</v>
      </c>
      <c r="D18" s="24" t="s">
        <v>120</v>
      </c>
      <c r="E18" s="26" t="s">
        <v>123</v>
      </c>
      <c r="F18" s="74">
        <v>690</v>
      </c>
      <c r="G18" s="26">
        <v>71</v>
      </c>
      <c r="H18" s="27">
        <f t="shared" si="0"/>
        <v>9.71830985915493</v>
      </c>
      <c r="I18" s="28" t="s">
        <v>198</v>
      </c>
    </row>
    <row r="19" spans="1:9" s="11" customFormat="1" ht="12.6" customHeight="1">
      <c r="A19" s="21" t="s">
        <v>86</v>
      </c>
      <c r="B19" s="23" t="s">
        <v>41</v>
      </c>
      <c r="C19" s="24" t="s">
        <v>205</v>
      </c>
      <c r="D19" s="24" t="s">
        <v>120</v>
      </c>
      <c r="E19" s="26" t="s">
        <v>123</v>
      </c>
      <c r="F19" s="74">
        <v>899</v>
      </c>
      <c r="G19" s="26">
        <v>79</v>
      </c>
      <c r="H19" s="27">
        <f t="shared" si="0"/>
        <v>11.379746835443038</v>
      </c>
      <c r="I19" s="26"/>
    </row>
    <row r="20" spans="1:9" s="11" customFormat="1" ht="12.6" customHeight="1">
      <c r="A20" s="80" t="s">
        <v>130</v>
      </c>
      <c r="B20" s="23" t="s">
        <v>41</v>
      </c>
      <c r="C20" s="24" t="s">
        <v>493</v>
      </c>
      <c r="D20" s="57" t="s">
        <v>518</v>
      </c>
      <c r="E20" s="26" t="s">
        <v>467</v>
      </c>
      <c r="F20" s="74">
        <v>347</v>
      </c>
      <c r="G20" s="26">
        <v>75</v>
      </c>
      <c r="H20" s="27">
        <f t="shared" si="0"/>
        <v>4.6266666666666669</v>
      </c>
      <c r="I20" s="26"/>
    </row>
    <row r="21" spans="1:9" s="11" customFormat="1" ht="12.6" customHeight="1">
      <c r="A21" s="21" t="s">
        <v>86</v>
      </c>
      <c r="B21" s="23" t="s">
        <v>42</v>
      </c>
      <c r="C21" s="24" t="s">
        <v>216</v>
      </c>
      <c r="D21" s="24" t="s">
        <v>172</v>
      </c>
      <c r="E21" s="26" t="s">
        <v>173</v>
      </c>
      <c r="F21" s="74">
        <v>825</v>
      </c>
      <c r="G21" s="26">
        <v>79</v>
      </c>
      <c r="H21" s="27">
        <f t="shared" si="0"/>
        <v>10.443037974683545</v>
      </c>
      <c r="I21" s="26"/>
    </row>
    <row r="22" spans="1:9" s="11" customFormat="1" ht="12.6" customHeight="1">
      <c r="A22" s="80" t="s">
        <v>130</v>
      </c>
      <c r="B22" s="23" t="s">
        <v>42</v>
      </c>
      <c r="C22" s="24" t="s">
        <v>478</v>
      </c>
      <c r="D22" s="57" t="s">
        <v>479</v>
      </c>
      <c r="E22" s="26" t="s">
        <v>469</v>
      </c>
      <c r="F22" s="74">
        <v>178</v>
      </c>
      <c r="G22" s="26">
        <v>31</v>
      </c>
      <c r="H22" s="27">
        <f t="shared" si="0"/>
        <v>5.741935483870968</v>
      </c>
      <c r="I22" s="28" t="s">
        <v>466</v>
      </c>
    </row>
    <row r="23" spans="1:9" s="11" customFormat="1" ht="12.6" customHeight="1">
      <c r="A23" s="21" t="s">
        <v>86</v>
      </c>
      <c r="B23" s="23" t="s">
        <v>43</v>
      </c>
      <c r="C23" s="24" t="s">
        <v>205</v>
      </c>
      <c r="D23" s="24" t="s">
        <v>120</v>
      </c>
      <c r="E23" s="26" t="s">
        <v>123</v>
      </c>
      <c r="F23" s="74">
        <v>868</v>
      </c>
      <c r="G23" s="26">
        <v>79</v>
      </c>
      <c r="H23" s="27">
        <f t="shared" si="0"/>
        <v>10.987341772151899</v>
      </c>
      <c r="I23" s="26"/>
    </row>
    <row r="24" spans="1:9" s="11" customFormat="1" ht="12.6" customHeight="1">
      <c r="A24" s="21" t="s">
        <v>86</v>
      </c>
      <c r="B24" s="23" t="s">
        <v>44</v>
      </c>
      <c r="C24" s="24" t="s">
        <v>205</v>
      </c>
      <c r="D24" s="24" t="s">
        <v>120</v>
      </c>
      <c r="E24" s="26" t="s">
        <v>123</v>
      </c>
      <c r="F24" s="74">
        <v>861</v>
      </c>
      <c r="G24" s="26">
        <v>75</v>
      </c>
      <c r="H24" s="27">
        <f t="shared" si="0"/>
        <v>11.48</v>
      </c>
      <c r="I24" s="26"/>
    </row>
    <row r="25" spans="1:9" s="11" customFormat="1" ht="12.6" customHeight="1">
      <c r="A25" s="21" t="s">
        <v>86</v>
      </c>
      <c r="B25" s="23" t="s">
        <v>45</v>
      </c>
      <c r="C25" s="24" t="s">
        <v>205</v>
      </c>
      <c r="D25" s="24" t="s">
        <v>120</v>
      </c>
      <c r="E25" s="26" t="s">
        <v>123</v>
      </c>
      <c r="F25" s="74">
        <v>847</v>
      </c>
      <c r="G25" s="26">
        <v>76</v>
      </c>
      <c r="H25" s="27">
        <f t="shared" si="0"/>
        <v>11.144736842105264</v>
      </c>
      <c r="I25" s="26"/>
    </row>
    <row r="26" spans="1:9" s="11" customFormat="1" ht="12.6" customHeight="1">
      <c r="A26" s="21" t="s">
        <v>86</v>
      </c>
      <c r="B26" s="23" t="s">
        <v>46</v>
      </c>
      <c r="C26" s="24" t="s">
        <v>216</v>
      </c>
      <c r="D26" s="24" t="s">
        <v>183</v>
      </c>
      <c r="E26" s="26" t="s">
        <v>94</v>
      </c>
      <c r="F26" s="74">
        <v>908</v>
      </c>
      <c r="G26" s="26">
        <v>81</v>
      </c>
      <c r="H26" s="27">
        <f t="shared" si="0"/>
        <v>11.209876543209877</v>
      </c>
      <c r="I26" s="26"/>
    </row>
    <row r="27" spans="1:9" s="11" customFormat="1" ht="12.6" customHeight="1">
      <c r="A27" s="21" t="s">
        <v>86</v>
      </c>
      <c r="B27" s="23" t="s">
        <v>5</v>
      </c>
      <c r="C27" s="24" t="s">
        <v>39</v>
      </c>
      <c r="D27" s="24" t="s">
        <v>136</v>
      </c>
      <c r="E27" s="26" t="s">
        <v>135</v>
      </c>
      <c r="F27" s="74">
        <v>702</v>
      </c>
      <c r="G27" s="26">
        <v>82</v>
      </c>
      <c r="H27" s="27">
        <f t="shared" si="0"/>
        <v>8.5609756097560972</v>
      </c>
      <c r="I27" s="26"/>
    </row>
    <row r="28" spans="1:9" s="11" customFormat="1" ht="12.6" customHeight="1">
      <c r="A28" s="19" t="s">
        <v>23</v>
      </c>
      <c r="B28" s="10" t="s">
        <v>5</v>
      </c>
      <c r="C28" s="3" t="s">
        <v>424</v>
      </c>
      <c r="D28" s="57" t="s">
        <v>154</v>
      </c>
      <c r="E28" s="55" t="s">
        <v>155</v>
      </c>
      <c r="F28" s="75">
        <v>506</v>
      </c>
      <c r="G28" s="10">
        <v>78</v>
      </c>
      <c r="H28" s="13">
        <f t="shared" si="0"/>
        <v>6.4871794871794872</v>
      </c>
      <c r="I28" s="12" t="s">
        <v>198</v>
      </c>
    </row>
    <row r="29" spans="1:9" s="11" customFormat="1" ht="12.6" customHeight="1">
      <c r="A29" s="21" t="s">
        <v>86</v>
      </c>
      <c r="B29" s="25" t="s">
        <v>12</v>
      </c>
      <c r="C29" s="24" t="s">
        <v>205</v>
      </c>
      <c r="D29" s="24" t="s">
        <v>120</v>
      </c>
      <c r="E29" s="26" t="s">
        <v>123</v>
      </c>
      <c r="F29" s="74">
        <v>772</v>
      </c>
      <c r="G29" s="26">
        <v>79</v>
      </c>
      <c r="H29" s="29">
        <f t="shared" si="0"/>
        <v>9.7721518987341778</v>
      </c>
      <c r="I29" s="25"/>
    </row>
    <row r="30" spans="1:9" s="11" customFormat="1" ht="12.6" customHeight="1">
      <c r="A30" s="19" t="s">
        <v>23</v>
      </c>
      <c r="B30" s="10" t="s">
        <v>12</v>
      </c>
      <c r="C30" s="3" t="s">
        <v>424</v>
      </c>
      <c r="D30" s="57" t="s">
        <v>97</v>
      </c>
      <c r="E30" s="55" t="s">
        <v>98</v>
      </c>
      <c r="F30" s="75">
        <v>544</v>
      </c>
      <c r="G30" s="10">
        <v>77</v>
      </c>
      <c r="H30" s="13">
        <f t="shared" si="0"/>
        <v>7.0649350649350646</v>
      </c>
      <c r="I30" s="12"/>
    </row>
    <row r="31" spans="1:9" s="11" customFormat="1" ht="12.6" customHeight="1">
      <c r="A31" s="21" t="s">
        <v>86</v>
      </c>
      <c r="B31" s="20" t="s">
        <v>13</v>
      </c>
      <c r="C31" s="3" t="s">
        <v>217</v>
      </c>
      <c r="D31" s="22" t="s">
        <v>142</v>
      </c>
      <c r="E31" s="55" t="s">
        <v>143</v>
      </c>
      <c r="F31" s="76">
        <v>683</v>
      </c>
      <c r="G31" s="55">
        <v>75</v>
      </c>
      <c r="H31" s="13">
        <f t="shared" si="0"/>
        <v>9.1066666666666674</v>
      </c>
      <c r="I31" s="12"/>
    </row>
    <row r="32" spans="1:9" s="11" customFormat="1" ht="12.6" customHeight="1">
      <c r="A32" s="19" t="s">
        <v>23</v>
      </c>
      <c r="B32" s="10" t="s">
        <v>13</v>
      </c>
      <c r="C32" s="3" t="s">
        <v>424</v>
      </c>
      <c r="D32" s="57" t="s">
        <v>97</v>
      </c>
      <c r="E32" s="55" t="s">
        <v>89</v>
      </c>
      <c r="F32" s="75">
        <v>580</v>
      </c>
      <c r="G32" s="10">
        <v>82</v>
      </c>
      <c r="H32" s="13">
        <f t="shared" si="0"/>
        <v>7.0731707317073171</v>
      </c>
      <c r="I32" s="12"/>
    </row>
    <row r="33" spans="1:9" s="11" customFormat="1" ht="12.6" customHeight="1">
      <c r="A33" s="21" t="s">
        <v>86</v>
      </c>
      <c r="B33" s="20" t="s">
        <v>6</v>
      </c>
      <c r="C33" s="3" t="s">
        <v>218</v>
      </c>
      <c r="D33" s="22" t="s">
        <v>120</v>
      </c>
      <c r="E33" s="55" t="s">
        <v>123</v>
      </c>
      <c r="F33" s="75">
        <v>832</v>
      </c>
      <c r="G33" s="10">
        <v>82</v>
      </c>
      <c r="H33" s="13">
        <f t="shared" si="0"/>
        <v>10.146341463414634</v>
      </c>
      <c r="I33" s="12"/>
    </row>
    <row r="34" spans="1:9" s="11" customFormat="1" ht="12.6" customHeight="1">
      <c r="A34" s="19" t="s">
        <v>23</v>
      </c>
      <c r="B34" s="10" t="s">
        <v>6</v>
      </c>
      <c r="C34" s="3" t="s">
        <v>425</v>
      </c>
      <c r="D34" s="22" t="s">
        <v>187</v>
      </c>
      <c r="E34" s="55" t="s">
        <v>189</v>
      </c>
      <c r="F34" s="75">
        <v>672</v>
      </c>
      <c r="G34" s="10">
        <v>81</v>
      </c>
      <c r="H34" s="13">
        <f t="shared" si="0"/>
        <v>8.2962962962962958</v>
      </c>
      <c r="I34" s="12"/>
    </row>
    <row r="35" spans="1:9" s="11" customFormat="1" ht="12.6" customHeight="1">
      <c r="A35" s="21" t="s">
        <v>86</v>
      </c>
      <c r="B35" s="20" t="s">
        <v>7</v>
      </c>
      <c r="C35" s="3" t="s">
        <v>219</v>
      </c>
      <c r="D35" s="22" t="s">
        <v>159</v>
      </c>
      <c r="E35" s="55" t="s">
        <v>158</v>
      </c>
      <c r="F35" s="75">
        <v>747</v>
      </c>
      <c r="G35" s="10">
        <v>77</v>
      </c>
      <c r="H35" s="13">
        <f t="shared" si="0"/>
        <v>9.7012987012987004</v>
      </c>
      <c r="I35" s="12"/>
    </row>
    <row r="36" spans="1:9" s="11" customFormat="1" ht="12.6" customHeight="1">
      <c r="A36" s="19" t="s">
        <v>23</v>
      </c>
      <c r="B36" s="10" t="s">
        <v>7</v>
      </c>
      <c r="C36" s="3" t="s">
        <v>425</v>
      </c>
      <c r="D36" s="22" t="s">
        <v>187</v>
      </c>
      <c r="E36" s="55" t="s">
        <v>189</v>
      </c>
      <c r="F36" s="75">
        <v>669</v>
      </c>
      <c r="G36" s="10">
        <v>80</v>
      </c>
      <c r="H36" s="13">
        <f t="shared" si="0"/>
        <v>8.3625000000000007</v>
      </c>
      <c r="I36" s="12"/>
    </row>
    <row r="37" spans="1:9" s="11" customFormat="1" ht="12.6" customHeight="1">
      <c r="A37" s="21" t="s">
        <v>86</v>
      </c>
      <c r="B37" s="20" t="s">
        <v>8</v>
      </c>
      <c r="C37" s="3" t="s">
        <v>220</v>
      </c>
      <c r="D37" s="22" t="s">
        <v>120</v>
      </c>
      <c r="E37" s="55" t="s">
        <v>122</v>
      </c>
      <c r="F37" s="75">
        <v>910</v>
      </c>
      <c r="G37" s="10">
        <v>80</v>
      </c>
      <c r="H37" s="13">
        <f t="shared" si="0"/>
        <v>11.375</v>
      </c>
      <c r="I37" s="12"/>
    </row>
    <row r="38" spans="1:9" s="11" customFormat="1" ht="12.6" customHeight="1">
      <c r="A38" s="19" t="s">
        <v>23</v>
      </c>
      <c r="B38" s="10" t="s">
        <v>8</v>
      </c>
      <c r="C38" s="3" t="s">
        <v>426</v>
      </c>
      <c r="D38" s="57" t="s">
        <v>114</v>
      </c>
      <c r="E38" s="55" t="s">
        <v>115</v>
      </c>
      <c r="F38" s="75">
        <v>582</v>
      </c>
      <c r="G38" s="10">
        <v>83</v>
      </c>
      <c r="H38" s="13">
        <f t="shared" ref="H38:H69" si="1">F38/G38</f>
        <v>7.0120481927710845</v>
      </c>
      <c r="I38" s="12"/>
    </row>
    <row r="39" spans="1:9" s="11" customFormat="1" ht="12.6" customHeight="1">
      <c r="A39" s="21" t="s">
        <v>86</v>
      </c>
      <c r="B39" s="20" t="s">
        <v>9</v>
      </c>
      <c r="C39" s="3" t="s">
        <v>221</v>
      </c>
      <c r="D39" s="22" t="s">
        <v>161</v>
      </c>
      <c r="E39" s="55" t="s">
        <v>163</v>
      </c>
      <c r="F39" s="75">
        <v>663</v>
      </c>
      <c r="G39" s="10">
        <v>81</v>
      </c>
      <c r="H39" s="13">
        <f t="shared" si="1"/>
        <v>8.1851851851851851</v>
      </c>
      <c r="I39" s="12" t="s">
        <v>198</v>
      </c>
    </row>
    <row r="40" spans="1:9" s="11" customFormat="1" ht="12.6" customHeight="1">
      <c r="A40" s="19" t="s">
        <v>23</v>
      </c>
      <c r="B40" s="10" t="s">
        <v>9</v>
      </c>
      <c r="C40" s="3" t="s">
        <v>427</v>
      </c>
      <c r="D40" s="22" t="s">
        <v>513</v>
      </c>
      <c r="E40" s="55" t="s">
        <v>179</v>
      </c>
      <c r="F40" s="75">
        <v>619</v>
      </c>
      <c r="G40" s="10">
        <v>76</v>
      </c>
      <c r="H40" s="13">
        <f t="shared" si="1"/>
        <v>8.1447368421052637</v>
      </c>
      <c r="I40" s="12"/>
    </row>
    <row r="41" spans="1:9" s="11" customFormat="1" ht="12.6" customHeight="1">
      <c r="A41" s="21" t="s">
        <v>86</v>
      </c>
      <c r="B41" s="18" t="s">
        <v>10</v>
      </c>
      <c r="C41" s="3" t="s">
        <v>222</v>
      </c>
      <c r="D41" s="22" t="s">
        <v>90</v>
      </c>
      <c r="E41" s="55" t="s">
        <v>89</v>
      </c>
      <c r="F41" s="75">
        <v>650</v>
      </c>
      <c r="G41" s="10">
        <v>81</v>
      </c>
      <c r="H41" s="13">
        <f t="shared" si="1"/>
        <v>8.0246913580246915</v>
      </c>
      <c r="I41" s="12"/>
    </row>
    <row r="42" spans="1:9" s="11" customFormat="1" ht="12.6" customHeight="1">
      <c r="A42" s="19" t="s">
        <v>23</v>
      </c>
      <c r="B42" s="10" t="s">
        <v>10</v>
      </c>
      <c r="C42" s="3" t="s">
        <v>428</v>
      </c>
      <c r="D42" s="22" t="s">
        <v>513</v>
      </c>
      <c r="E42" s="55" t="s">
        <v>179</v>
      </c>
      <c r="F42" s="75">
        <v>570</v>
      </c>
      <c r="G42" s="10">
        <v>74</v>
      </c>
      <c r="H42" s="13">
        <f t="shared" si="1"/>
        <v>7.7027027027027026</v>
      </c>
      <c r="I42" s="14"/>
    </row>
    <row r="43" spans="1:9" s="11" customFormat="1" ht="12.6" customHeight="1">
      <c r="A43" s="21" t="s">
        <v>86</v>
      </c>
      <c r="B43" s="18" t="s">
        <v>11</v>
      </c>
      <c r="C43" s="3" t="s">
        <v>496</v>
      </c>
      <c r="D43" s="22" t="s">
        <v>142</v>
      </c>
      <c r="E43" s="55" t="s">
        <v>143</v>
      </c>
      <c r="F43" s="75">
        <v>661</v>
      </c>
      <c r="G43" s="10">
        <v>82</v>
      </c>
      <c r="H43" s="13">
        <f t="shared" si="1"/>
        <v>8.0609756097560972</v>
      </c>
      <c r="I43" s="12"/>
    </row>
    <row r="44" spans="1:9" s="11" customFormat="1" ht="12.6" customHeight="1">
      <c r="A44" s="19" t="s">
        <v>23</v>
      </c>
      <c r="B44" s="10" t="s">
        <v>11</v>
      </c>
      <c r="C44" s="3" t="s">
        <v>223</v>
      </c>
      <c r="D44" s="22" t="s">
        <v>168</v>
      </c>
      <c r="E44" s="55" t="s">
        <v>166</v>
      </c>
      <c r="F44" s="75">
        <v>689</v>
      </c>
      <c r="G44" s="10">
        <v>84</v>
      </c>
      <c r="H44" s="13">
        <f t="shared" si="1"/>
        <v>8.2023809523809526</v>
      </c>
      <c r="I44" s="12"/>
    </row>
    <row r="45" spans="1:9" s="11" customFormat="1" ht="12.6" customHeight="1">
      <c r="A45" s="21" t="s">
        <v>86</v>
      </c>
      <c r="B45" s="20" t="s">
        <v>47</v>
      </c>
      <c r="C45" s="3" t="s">
        <v>223</v>
      </c>
      <c r="D45" s="22" t="s">
        <v>168</v>
      </c>
      <c r="E45" s="55" t="s">
        <v>166</v>
      </c>
      <c r="F45" s="75">
        <v>685</v>
      </c>
      <c r="G45" s="10">
        <v>81</v>
      </c>
      <c r="H45" s="13">
        <f t="shared" si="1"/>
        <v>8.4567901234567895</v>
      </c>
      <c r="I45" s="12"/>
    </row>
    <row r="46" spans="1:9" s="11" customFormat="1" ht="12.6" customHeight="1">
      <c r="A46" s="21" t="s">
        <v>86</v>
      </c>
      <c r="B46" s="20" t="s">
        <v>48</v>
      </c>
      <c r="C46" s="3" t="s">
        <v>222</v>
      </c>
      <c r="D46" s="22" t="s">
        <v>187</v>
      </c>
      <c r="E46" s="55" t="s">
        <v>188</v>
      </c>
      <c r="F46" s="75">
        <v>837</v>
      </c>
      <c r="G46" s="10">
        <v>82</v>
      </c>
      <c r="H46" s="13">
        <f t="shared" si="1"/>
        <v>10.207317073170731</v>
      </c>
      <c r="I46" s="14" t="s">
        <v>234</v>
      </c>
    </row>
    <row r="47" spans="1:9" s="11" customFormat="1" ht="12.6" customHeight="1">
      <c r="A47" s="21" t="s">
        <v>86</v>
      </c>
      <c r="B47" s="20" t="s">
        <v>49</v>
      </c>
      <c r="C47" s="3" t="s">
        <v>222</v>
      </c>
      <c r="D47" s="22" t="s">
        <v>177</v>
      </c>
      <c r="E47" s="55" t="s">
        <v>160</v>
      </c>
      <c r="F47" s="75">
        <v>1099</v>
      </c>
      <c r="G47" s="10">
        <v>82</v>
      </c>
      <c r="H47" s="13">
        <f t="shared" si="1"/>
        <v>13.402439024390244</v>
      </c>
      <c r="I47" s="12"/>
    </row>
    <row r="48" spans="1:9" s="11" customFormat="1" ht="12.6" customHeight="1">
      <c r="A48" s="21" t="s">
        <v>86</v>
      </c>
      <c r="B48" s="20" t="s">
        <v>50</v>
      </c>
      <c r="C48" s="3" t="s">
        <v>317</v>
      </c>
      <c r="D48" s="22" t="s">
        <v>145</v>
      </c>
      <c r="E48" s="55" t="s">
        <v>144</v>
      </c>
      <c r="F48" s="75">
        <v>832</v>
      </c>
      <c r="G48" s="10">
        <v>82</v>
      </c>
      <c r="H48" s="13">
        <f t="shared" si="1"/>
        <v>10.146341463414634</v>
      </c>
      <c r="I48" s="12"/>
    </row>
    <row r="49" spans="1:9" s="11" customFormat="1" ht="12.6" customHeight="1">
      <c r="A49" s="21" t="s">
        <v>86</v>
      </c>
      <c r="B49" s="20" t="s">
        <v>51</v>
      </c>
      <c r="C49" s="3" t="s">
        <v>222</v>
      </c>
      <c r="D49" s="22" t="s">
        <v>90</v>
      </c>
      <c r="E49" s="55" t="s">
        <v>89</v>
      </c>
      <c r="F49" s="75">
        <v>734</v>
      </c>
      <c r="G49" s="10">
        <v>81</v>
      </c>
      <c r="H49" s="13">
        <f t="shared" si="1"/>
        <v>9.0617283950617278</v>
      </c>
      <c r="I49" s="12"/>
    </row>
    <row r="50" spans="1:9" s="11" customFormat="1" ht="12.6" customHeight="1">
      <c r="A50" s="21" t="s">
        <v>86</v>
      </c>
      <c r="B50" s="20" t="s">
        <v>52</v>
      </c>
      <c r="C50" s="3" t="s">
        <v>224</v>
      </c>
      <c r="D50" s="22" t="s">
        <v>117</v>
      </c>
      <c r="E50" s="55" t="s">
        <v>116</v>
      </c>
      <c r="F50" s="75">
        <v>762</v>
      </c>
      <c r="G50" s="10">
        <v>79</v>
      </c>
      <c r="H50" s="13">
        <f t="shared" si="1"/>
        <v>9.6455696202531644</v>
      </c>
      <c r="I50" s="12"/>
    </row>
    <row r="51" spans="1:9" s="11" customFormat="1" ht="12.6" customHeight="1">
      <c r="A51" s="21" t="s">
        <v>86</v>
      </c>
      <c r="B51" s="18" t="s">
        <v>53</v>
      </c>
      <c r="C51" s="3" t="s">
        <v>225</v>
      </c>
      <c r="D51" s="22" t="s">
        <v>159</v>
      </c>
      <c r="E51" s="55" t="s">
        <v>158</v>
      </c>
      <c r="F51" s="75">
        <v>829</v>
      </c>
      <c r="G51" s="10">
        <v>79</v>
      </c>
      <c r="H51" s="13">
        <f t="shared" si="1"/>
        <v>10.49367088607595</v>
      </c>
      <c r="I51" s="12"/>
    </row>
    <row r="52" spans="1:9" s="11" customFormat="1" ht="12.6" customHeight="1">
      <c r="A52" s="21" t="s">
        <v>86</v>
      </c>
      <c r="B52" s="20" t="s">
        <v>54</v>
      </c>
      <c r="C52" s="3" t="s">
        <v>225</v>
      </c>
      <c r="D52" s="22" t="s">
        <v>159</v>
      </c>
      <c r="E52" s="55" t="s">
        <v>158</v>
      </c>
      <c r="F52" s="75">
        <v>875</v>
      </c>
      <c r="G52" s="10">
        <v>67</v>
      </c>
      <c r="H52" s="13">
        <f t="shared" si="1"/>
        <v>13.059701492537313</v>
      </c>
      <c r="I52" s="12"/>
    </row>
    <row r="53" spans="1:9" s="11" customFormat="1" ht="12.6" customHeight="1">
      <c r="A53" s="21" t="s">
        <v>86</v>
      </c>
      <c r="B53" s="20" t="s">
        <v>55</v>
      </c>
      <c r="C53" s="3" t="s">
        <v>226</v>
      </c>
      <c r="D53" s="22" t="s">
        <v>177</v>
      </c>
      <c r="E53" s="55" t="s">
        <v>160</v>
      </c>
      <c r="F53" s="75">
        <v>1123</v>
      </c>
      <c r="G53" s="10">
        <v>81</v>
      </c>
      <c r="H53" s="13">
        <f t="shared" si="1"/>
        <v>13.864197530864198</v>
      </c>
      <c r="I53" s="12"/>
    </row>
    <row r="54" spans="1:9" s="11" customFormat="1" ht="12.6" customHeight="1">
      <c r="A54" s="21" t="s">
        <v>86</v>
      </c>
      <c r="B54" s="20" t="s">
        <v>56</v>
      </c>
      <c r="C54" s="3" t="s">
        <v>225</v>
      </c>
      <c r="D54" s="22" t="s">
        <v>159</v>
      </c>
      <c r="E54" s="55" t="s">
        <v>158</v>
      </c>
      <c r="F54" s="75">
        <v>907</v>
      </c>
      <c r="G54" s="10">
        <v>72</v>
      </c>
      <c r="H54" s="13">
        <f t="shared" si="1"/>
        <v>12.597222222222221</v>
      </c>
      <c r="I54" s="12"/>
    </row>
    <row r="55" spans="1:9" s="11" customFormat="1" ht="12.6" customHeight="1">
      <c r="A55" s="21" t="s">
        <v>86</v>
      </c>
      <c r="B55" s="20" t="s">
        <v>57</v>
      </c>
      <c r="C55" s="3" t="s">
        <v>225</v>
      </c>
      <c r="D55" s="22" t="s">
        <v>159</v>
      </c>
      <c r="E55" s="55" t="s">
        <v>158</v>
      </c>
      <c r="F55" s="75">
        <v>977</v>
      </c>
      <c r="G55" s="10">
        <v>80</v>
      </c>
      <c r="H55" s="13">
        <f t="shared" si="1"/>
        <v>12.2125</v>
      </c>
      <c r="I55" s="12"/>
    </row>
    <row r="56" spans="1:9" s="11" customFormat="1" ht="12.6" customHeight="1">
      <c r="A56" s="21" t="s">
        <v>86</v>
      </c>
      <c r="B56" s="20" t="s">
        <v>58</v>
      </c>
      <c r="C56" s="3" t="s">
        <v>227</v>
      </c>
      <c r="D56" s="22" t="s">
        <v>103</v>
      </c>
      <c r="E56" s="55" t="s">
        <v>99</v>
      </c>
      <c r="F56" s="75">
        <v>1128</v>
      </c>
      <c r="G56" s="10">
        <v>82</v>
      </c>
      <c r="H56" s="13">
        <f t="shared" si="1"/>
        <v>13.75609756097561</v>
      </c>
      <c r="I56" s="12"/>
    </row>
    <row r="57" spans="1:9" s="11" customFormat="1" ht="12.6" customHeight="1">
      <c r="A57" s="21" t="s">
        <v>86</v>
      </c>
      <c r="B57" s="18" t="s">
        <v>59</v>
      </c>
      <c r="C57" s="3" t="s">
        <v>227</v>
      </c>
      <c r="D57" s="22" t="s">
        <v>103</v>
      </c>
      <c r="E57" s="55" t="s">
        <v>99</v>
      </c>
      <c r="F57" s="75">
        <v>1118</v>
      </c>
      <c r="G57" s="10">
        <v>82</v>
      </c>
      <c r="H57" s="13">
        <f t="shared" si="1"/>
        <v>13.634146341463415</v>
      </c>
      <c r="I57" s="12"/>
    </row>
    <row r="58" spans="1:9" s="11" customFormat="1" ht="12.6" customHeight="1">
      <c r="A58" s="21" t="s">
        <v>86</v>
      </c>
      <c r="B58" s="20" t="s">
        <v>60</v>
      </c>
      <c r="C58" s="3" t="s">
        <v>227</v>
      </c>
      <c r="D58" s="22" t="s">
        <v>103</v>
      </c>
      <c r="E58" s="55" t="s">
        <v>99</v>
      </c>
      <c r="F58" s="75">
        <v>1134</v>
      </c>
      <c r="G58" s="10">
        <v>78</v>
      </c>
      <c r="H58" s="13">
        <f t="shared" si="1"/>
        <v>14.538461538461538</v>
      </c>
      <c r="I58" s="12"/>
    </row>
    <row r="59" spans="1:9" s="11" customFormat="1" ht="12.6" customHeight="1">
      <c r="A59" s="21" t="s">
        <v>86</v>
      </c>
      <c r="B59" s="20" t="s">
        <v>61</v>
      </c>
      <c r="C59" s="3" t="s">
        <v>227</v>
      </c>
      <c r="D59" s="22" t="s">
        <v>103</v>
      </c>
      <c r="E59" s="55" t="s">
        <v>99</v>
      </c>
      <c r="F59" s="75">
        <v>1164</v>
      </c>
      <c r="G59" s="10">
        <v>82</v>
      </c>
      <c r="H59" s="13">
        <f t="shared" si="1"/>
        <v>14.195121951219512</v>
      </c>
      <c r="I59" s="12"/>
    </row>
    <row r="60" spans="1:9" s="11" customFormat="1" ht="12.6" customHeight="1">
      <c r="A60" s="21" t="s">
        <v>86</v>
      </c>
      <c r="B60" s="20" t="s">
        <v>62</v>
      </c>
      <c r="C60" s="3" t="s">
        <v>227</v>
      </c>
      <c r="D60" s="22" t="s">
        <v>103</v>
      </c>
      <c r="E60" s="55" t="s">
        <v>99</v>
      </c>
      <c r="F60" s="75">
        <v>1126</v>
      </c>
      <c r="G60" s="10">
        <v>82</v>
      </c>
      <c r="H60" s="13">
        <f t="shared" si="1"/>
        <v>13.731707317073171</v>
      </c>
      <c r="I60" s="12"/>
    </row>
    <row r="61" spans="1:9" s="11" customFormat="1" ht="12.6" customHeight="1">
      <c r="A61" s="21" t="s">
        <v>86</v>
      </c>
      <c r="B61" s="20" t="s">
        <v>63</v>
      </c>
      <c r="C61" s="3" t="s">
        <v>227</v>
      </c>
      <c r="D61" s="22" t="s">
        <v>103</v>
      </c>
      <c r="E61" s="55" t="s">
        <v>99</v>
      </c>
      <c r="F61" s="75">
        <v>987</v>
      </c>
      <c r="G61" s="10">
        <v>82</v>
      </c>
      <c r="H61" s="13">
        <f t="shared" si="1"/>
        <v>12.036585365853659</v>
      </c>
      <c r="I61" s="12"/>
    </row>
    <row r="62" spans="1:9" s="11" customFormat="1" ht="12.6" customHeight="1">
      <c r="A62" s="21" t="s">
        <v>86</v>
      </c>
      <c r="B62" s="20" t="s">
        <v>64</v>
      </c>
      <c r="C62" s="3" t="s">
        <v>227</v>
      </c>
      <c r="D62" s="22" t="s">
        <v>103</v>
      </c>
      <c r="E62" s="55" t="s">
        <v>99</v>
      </c>
      <c r="F62" s="75">
        <v>1031</v>
      </c>
      <c r="G62" s="10">
        <v>82</v>
      </c>
      <c r="H62" s="13">
        <f t="shared" si="1"/>
        <v>12.573170731707316</v>
      </c>
      <c r="I62" s="12"/>
    </row>
    <row r="63" spans="1:9" s="11" customFormat="1" ht="12.6" customHeight="1">
      <c r="A63" s="21" t="s">
        <v>86</v>
      </c>
      <c r="B63" s="20" t="s">
        <v>65</v>
      </c>
      <c r="C63" s="3" t="s">
        <v>227</v>
      </c>
      <c r="D63" s="22" t="s">
        <v>103</v>
      </c>
      <c r="E63" s="55" t="s">
        <v>99</v>
      </c>
      <c r="F63" s="75">
        <v>1011</v>
      </c>
      <c r="G63" s="10">
        <v>82</v>
      </c>
      <c r="H63" s="13">
        <f t="shared" si="1"/>
        <v>12.329268292682928</v>
      </c>
      <c r="I63" s="12"/>
    </row>
    <row r="64" spans="1:9" s="11" customFormat="1" ht="12.6" customHeight="1">
      <c r="A64" s="21" t="s">
        <v>86</v>
      </c>
      <c r="B64" s="20" t="s">
        <v>66</v>
      </c>
      <c r="C64" s="3" t="s">
        <v>227</v>
      </c>
      <c r="D64" s="22" t="s">
        <v>103</v>
      </c>
      <c r="E64" s="55" t="s">
        <v>99</v>
      </c>
      <c r="F64" s="75">
        <v>916</v>
      </c>
      <c r="G64" s="10">
        <v>82</v>
      </c>
      <c r="H64" s="13">
        <f t="shared" si="1"/>
        <v>11.170731707317072</v>
      </c>
      <c r="I64" s="12"/>
    </row>
    <row r="65" spans="1:9" s="11" customFormat="1" ht="12.6" customHeight="1">
      <c r="A65" s="21" t="s">
        <v>86</v>
      </c>
      <c r="B65" s="20" t="s">
        <v>67</v>
      </c>
      <c r="C65" s="3" t="s">
        <v>228</v>
      </c>
      <c r="D65" s="22" t="s">
        <v>168</v>
      </c>
      <c r="E65" s="55" t="s">
        <v>166</v>
      </c>
      <c r="F65" s="75">
        <v>935</v>
      </c>
      <c r="G65" s="10">
        <v>82</v>
      </c>
      <c r="H65" s="13">
        <f t="shared" si="1"/>
        <v>11.402439024390244</v>
      </c>
      <c r="I65" s="14" t="s">
        <v>235</v>
      </c>
    </row>
    <row r="66" spans="1:9" s="11" customFormat="1" ht="12.6" customHeight="1">
      <c r="A66" s="21" t="s">
        <v>86</v>
      </c>
      <c r="B66" s="20" t="s">
        <v>68</v>
      </c>
      <c r="C66" s="3" t="s">
        <v>229</v>
      </c>
      <c r="D66" s="22" t="s">
        <v>90</v>
      </c>
      <c r="E66" s="55" t="s">
        <v>89</v>
      </c>
      <c r="F66" s="75">
        <v>801</v>
      </c>
      <c r="G66" s="10">
        <v>76</v>
      </c>
      <c r="H66" s="13">
        <f t="shared" si="1"/>
        <v>10.539473684210526</v>
      </c>
      <c r="I66" s="12"/>
    </row>
    <row r="67" spans="1:9" s="11" customFormat="1" ht="12.6" customHeight="1">
      <c r="A67" s="21" t="s">
        <v>86</v>
      </c>
      <c r="B67" s="18" t="s">
        <v>69</v>
      </c>
      <c r="C67" s="3" t="s">
        <v>230</v>
      </c>
      <c r="D67" s="22" t="s">
        <v>134</v>
      </c>
      <c r="E67" s="55" t="s">
        <v>133</v>
      </c>
      <c r="F67" s="75">
        <v>539</v>
      </c>
      <c r="G67" s="10">
        <v>50</v>
      </c>
      <c r="H67" s="13">
        <f t="shared" si="1"/>
        <v>10.78</v>
      </c>
      <c r="I67" s="12"/>
    </row>
    <row r="68" spans="1:9" s="11" customFormat="1" ht="12.6" customHeight="1">
      <c r="A68" s="21" t="s">
        <v>86</v>
      </c>
      <c r="B68" s="18" t="s">
        <v>70</v>
      </c>
      <c r="C68" s="3" t="s">
        <v>230</v>
      </c>
      <c r="D68" s="22" t="s">
        <v>134</v>
      </c>
      <c r="E68" s="55" t="s">
        <v>133</v>
      </c>
      <c r="F68" s="75">
        <v>678</v>
      </c>
      <c r="G68" s="10">
        <v>67</v>
      </c>
      <c r="H68" s="13">
        <f t="shared" si="1"/>
        <v>10.119402985074627</v>
      </c>
      <c r="I68" s="12"/>
    </row>
    <row r="69" spans="1:9" s="11" customFormat="1" ht="12.6" customHeight="1">
      <c r="A69" s="21" t="s">
        <v>86</v>
      </c>
      <c r="B69" s="18" t="s">
        <v>71</v>
      </c>
      <c r="C69" s="3" t="s">
        <v>230</v>
      </c>
      <c r="D69" s="22" t="s">
        <v>134</v>
      </c>
      <c r="E69" s="55" t="s">
        <v>133</v>
      </c>
      <c r="F69" s="75">
        <v>753</v>
      </c>
      <c r="G69" s="10">
        <v>77</v>
      </c>
      <c r="H69" s="13">
        <f t="shared" si="1"/>
        <v>9.779220779220779</v>
      </c>
      <c r="I69" s="12"/>
    </row>
    <row r="70" spans="1:9" s="11" customFormat="1" ht="12.6" customHeight="1">
      <c r="A70" s="21" t="s">
        <v>86</v>
      </c>
      <c r="B70" s="18" t="s">
        <v>72</v>
      </c>
      <c r="C70" s="3" t="s">
        <v>231</v>
      </c>
      <c r="D70" s="22" t="s">
        <v>181</v>
      </c>
      <c r="E70" s="55" t="s">
        <v>138</v>
      </c>
      <c r="F70" s="75">
        <v>882</v>
      </c>
      <c r="G70" s="10">
        <v>81</v>
      </c>
      <c r="H70" s="13">
        <f t="shared" ref="H70:H83" si="2">F70/G70</f>
        <v>10.888888888888889</v>
      </c>
      <c r="I70" s="12"/>
    </row>
    <row r="71" spans="1:9" s="11" customFormat="1" ht="12.6" customHeight="1">
      <c r="A71" s="21" t="s">
        <v>86</v>
      </c>
      <c r="B71" s="18" t="s">
        <v>73</v>
      </c>
      <c r="C71" s="3" t="s">
        <v>230</v>
      </c>
      <c r="D71" s="22" t="s">
        <v>187</v>
      </c>
      <c r="E71" s="55" t="s">
        <v>188</v>
      </c>
      <c r="F71" s="75">
        <v>711</v>
      </c>
      <c r="G71" s="10">
        <v>80</v>
      </c>
      <c r="H71" s="13">
        <f t="shared" si="2"/>
        <v>8.8874999999999993</v>
      </c>
      <c r="I71" s="12"/>
    </row>
    <row r="72" spans="1:9" s="11" customFormat="1" ht="12.6" customHeight="1">
      <c r="A72" s="21" t="s">
        <v>86</v>
      </c>
      <c r="B72" s="18" t="s">
        <v>74</v>
      </c>
      <c r="C72" s="3" t="s">
        <v>230</v>
      </c>
      <c r="D72" s="22" t="s">
        <v>187</v>
      </c>
      <c r="E72" s="55" t="s">
        <v>188</v>
      </c>
      <c r="F72" s="75">
        <v>618</v>
      </c>
      <c r="G72" s="10">
        <v>67</v>
      </c>
      <c r="H72" s="13">
        <f t="shared" si="2"/>
        <v>9.2238805970149258</v>
      </c>
      <c r="I72" s="12"/>
    </row>
    <row r="73" spans="1:9" s="11" customFormat="1" ht="12.6" customHeight="1">
      <c r="A73" s="21" t="s">
        <v>86</v>
      </c>
      <c r="B73" s="18" t="s">
        <v>75</v>
      </c>
      <c r="C73" s="3" t="s">
        <v>232</v>
      </c>
      <c r="D73" s="22" t="s">
        <v>134</v>
      </c>
      <c r="E73" s="55" t="s">
        <v>133</v>
      </c>
      <c r="F73" s="75">
        <v>861</v>
      </c>
      <c r="G73" s="10">
        <v>75</v>
      </c>
      <c r="H73" s="13">
        <f t="shared" si="2"/>
        <v>11.48</v>
      </c>
      <c r="I73" s="12"/>
    </row>
    <row r="74" spans="1:9" s="11" customFormat="1" ht="12.6" customHeight="1">
      <c r="A74" s="21" t="s">
        <v>86</v>
      </c>
      <c r="B74" s="18" t="s">
        <v>76</v>
      </c>
      <c r="C74" s="3" t="s">
        <v>232</v>
      </c>
      <c r="D74" s="22" t="s">
        <v>134</v>
      </c>
      <c r="E74" s="55" t="s">
        <v>133</v>
      </c>
      <c r="F74" s="75">
        <v>823</v>
      </c>
      <c r="G74" s="10">
        <v>79</v>
      </c>
      <c r="H74" s="13">
        <f t="shared" si="2"/>
        <v>10.417721518987342</v>
      </c>
      <c r="I74" s="12"/>
    </row>
    <row r="75" spans="1:9" s="11" customFormat="1" ht="12.6" customHeight="1">
      <c r="A75" s="21" t="s">
        <v>86</v>
      </c>
      <c r="B75" s="18" t="s">
        <v>77</v>
      </c>
      <c r="C75" s="3" t="s">
        <v>232</v>
      </c>
      <c r="D75" s="22" t="s">
        <v>134</v>
      </c>
      <c r="E75" s="55" t="s">
        <v>133</v>
      </c>
      <c r="F75" s="75">
        <v>884</v>
      </c>
      <c r="G75" s="10">
        <v>76</v>
      </c>
      <c r="H75" s="13">
        <f t="shared" si="2"/>
        <v>11.631578947368421</v>
      </c>
      <c r="I75" s="12"/>
    </row>
    <row r="76" spans="1:9" s="11" customFormat="1" ht="12.6" customHeight="1">
      <c r="A76" s="21" t="s">
        <v>86</v>
      </c>
      <c r="B76" s="18" t="s">
        <v>78</v>
      </c>
      <c r="C76" s="3" t="s">
        <v>233</v>
      </c>
      <c r="D76" s="22" t="s">
        <v>146</v>
      </c>
      <c r="E76" s="55" t="s">
        <v>147</v>
      </c>
      <c r="F76" s="75">
        <v>925</v>
      </c>
      <c r="G76" s="10">
        <v>80</v>
      </c>
      <c r="H76" s="13">
        <f t="shared" si="2"/>
        <v>11.5625</v>
      </c>
      <c r="I76" s="12"/>
    </row>
    <row r="77" spans="1:9" s="11" customFormat="1" ht="12.6" customHeight="1">
      <c r="A77" s="21" t="s">
        <v>86</v>
      </c>
      <c r="B77" s="18" t="s">
        <v>79</v>
      </c>
      <c r="C77" s="3" t="s">
        <v>233</v>
      </c>
      <c r="D77" s="22" t="s">
        <v>146</v>
      </c>
      <c r="E77" s="55" t="s">
        <v>147</v>
      </c>
      <c r="F77" s="75">
        <v>861</v>
      </c>
      <c r="G77" s="10">
        <v>78</v>
      </c>
      <c r="H77" s="13">
        <f t="shared" si="2"/>
        <v>11.038461538461538</v>
      </c>
      <c r="I77" s="12"/>
    </row>
    <row r="78" spans="1:9" s="11" customFormat="1" ht="12.6" customHeight="1">
      <c r="A78" s="21" t="s">
        <v>86</v>
      </c>
      <c r="B78" s="18" t="s">
        <v>80</v>
      </c>
      <c r="C78" s="3" t="s">
        <v>232</v>
      </c>
      <c r="D78" s="22" t="s">
        <v>134</v>
      </c>
      <c r="E78" s="55" t="s">
        <v>133</v>
      </c>
      <c r="F78" s="75">
        <v>892</v>
      </c>
      <c r="G78" s="10">
        <v>81</v>
      </c>
      <c r="H78" s="13">
        <f t="shared" si="2"/>
        <v>11.012345679012345</v>
      </c>
      <c r="I78" s="12"/>
    </row>
    <row r="79" spans="1:9" s="11" customFormat="1" ht="12.6" customHeight="1">
      <c r="A79" s="21" t="s">
        <v>86</v>
      </c>
      <c r="B79" s="18" t="s">
        <v>81</v>
      </c>
      <c r="C79" s="3" t="s">
        <v>232</v>
      </c>
      <c r="D79" s="22" t="s">
        <v>134</v>
      </c>
      <c r="E79" s="55" t="s">
        <v>133</v>
      </c>
      <c r="F79" s="76">
        <v>845</v>
      </c>
      <c r="G79" s="55">
        <v>74</v>
      </c>
      <c r="H79" s="13">
        <f t="shared" si="2"/>
        <v>11.418918918918919</v>
      </c>
      <c r="I79" s="12"/>
    </row>
    <row r="80" spans="1:9" s="11" customFormat="1" ht="12.6" customHeight="1">
      <c r="A80" s="21" t="s">
        <v>86</v>
      </c>
      <c r="B80" s="18" t="s">
        <v>82</v>
      </c>
      <c r="C80" s="3" t="s">
        <v>381</v>
      </c>
      <c r="D80" s="22" t="s">
        <v>192</v>
      </c>
      <c r="E80" s="55" t="s">
        <v>191</v>
      </c>
      <c r="F80" s="76">
        <v>620</v>
      </c>
      <c r="G80" s="55">
        <v>53</v>
      </c>
      <c r="H80" s="13">
        <f t="shared" si="2"/>
        <v>11.69811320754717</v>
      </c>
      <c r="I80" s="12"/>
    </row>
    <row r="81" spans="1:10" s="11" customFormat="1" ht="12.6" customHeight="1">
      <c r="A81" s="21" t="s">
        <v>86</v>
      </c>
      <c r="B81" s="18" t="s">
        <v>83</v>
      </c>
      <c r="C81" s="3" t="s">
        <v>381</v>
      </c>
      <c r="D81" s="22" t="s">
        <v>192</v>
      </c>
      <c r="E81" s="55" t="s">
        <v>191</v>
      </c>
      <c r="F81" s="76">
        <v>420</v>
      </c>
      <c r="G81" s="55">
        <v>38</v>
      </c>
      <c r="H81" s="13">
        <f t="shared" si="2"/>
        <v>11.052631578947368</v>
      </c>
      <c r="I81" s="12"/>
    </row>
    <row r="82" spans="1:10" s="11" customFormat="1" ht="12.6" customHeight="1">
      <c r="A82" s="21" t="s">
        <v>86</v>
      </c>
      <c r="B82" s="18" t="s">
        <v>84</v>
      </c>
      <c r="C82" s="3" t="s">
        <v>233</v>
      </c>
      <c r="D82" s="22" t="s">
        <v>161</v>
      </c>
      <c r="E82" s="55" t="s">
        <v>162</v>
      </c>
      <c r="F82" s="76">
        <v>663</v>
      </c>
      <c r="G82" s="55">
        <v>62</v>
      </c>
      <c r="H82" s="13">
        <f t="shared" si="2"/>
        <v>10.693548387096774</v>
      </c>
      <c r="I82" s="12"/>
    </row>
    <row r="83" spans="1:10" s="11" customFormat="1" ht="12.6" customHeight="1">
      <c r="A83" s="21" t="s">
        <v>86</v>
      </c>
      <c r="B83" s="18" t="s">
        <v>85</v>
      </c>
      <c r="C83" s="3" t="s">
        <v>233</v>
      </c>
      <c r="D83" s="22" t="s">
        <v>161</v>
      </c>
      <c r="E83" s="55" t="s">
        <v>162</v>
      </c>
      <c r="F83" s="76">
        <v>838</v>
      </c>
      <c r="G83" s="55">
        <v>82</v>
      </c>
      <c r="H83" s="13">
        <f t="shared" si="2"/>
        <v>10.219512195121951</v>
      </c>
      <c r="I83" s="12"/>
    </row>
    <row r="84" spans="1:10" s="11" customFormat="1" ht="12.6" customHeight="1">
      <c r="A84" s="21" t="s">
        <v>86</v>
      </c>
      <c r="B84" s="18" t="s">
        <v>501</v>
      </c>
      <c r="C84" s="86" t="s">
        <v>381</v>
      </c>
      <c r="D84" s="86" t="s">
        <v>120</v>
      </c>
      <c r="E84" s="85" t="s">
        <v>119</v>
      </c>
      <c r="F84" s="87">
        <v>839</v>
      </c>
      <c r="G84" s="87">
        <v>72</v>
      </c>
      <c r="H84" s="88">
        <f t="shared" ref="H84:H90" si="3">F84/G84</f>
        <v>11.652777777777779</v>
      </c>
      <c r="I84" s="95"/>
      <c r="J84" s="54"/>
    </row>
    <row r="85" spans="1:10" s="11" customFormat="1" ht="12.6" customHeight="1">
      <c r="A85" s="21" t="s">
        <v>86</v>
      </c>
      <c r="B85" s="18" t="s">
        <v>504</v>
      </c>
      <c r="C85" s="86" t="s">
        <v>398</v>
      </c>
      <c r="D85" s="86" t="s">
        <v>169</v>
      </c>
      <c r="E85" s="85" t="s">
        <v>113</v>
      </c>
      <c r="F85" s="87">
        <v>906</v>
      </c>
      <c r="G85" s="87">
        <v>81</v>
      </c>
      <c r="H85" s="88">
        <f t="shared" si="3"/>
        <v>11.185185185185185</v>
      </c>
      <c r="I85" s="95"/>
      <c r="J85" s="54"/>
    </row>
    <row r="86" spans="1:10" s="11" customFormat="1" ht="12.6" customHeight="1">
      <c r="A86" s="21" t="s">
        <v>86</v>
      </c>
      <c r="B86" s="18" t="s">
        <v>506</v>
      </c>
      <c r="C86" s="104" t="s">
        <v>383</v>
      </c>
      <c r="D86" s="104" t="s">
        <v>142</v>
      </c>
      <c r="E86" s="85" t="s">
        <v>141</v>
      </c>
      <c r="F86" s="87">
        <v>820</v>
      </c>
      <c r="G86" s="87">
        <v>80</v>
      </c>
      <c r="H86" s="88">
        <f t="shared" si="3"/>
        <v>10.25</v>
      </c>
      <c r="I86" s="95"/>
      <c r="J86" s="54"/>
    </row>
    <row r="87" spans="1:10" s="11" customFormat="1" ht="12.6" customHeight="1">
      <c r="A87" s="21" t="s">
        <v>86</v>
      </c>
      <c r="B87" s="18" t="s">
        <v>508</v>
      </c>
      <c r="C87" s="104" t="s">
        <v>383</v>
      </c>
      <c r="D87" s="86" t="s">
        <v>142</v>
      </c>
      <c r="E87" s="85" t="s">
        <v>141</v>
      </c>
      <c r="F87" s="87">
        <v>784</v>
      </c>
      <c r="G87" s="87">
        <v>73</v>
      </c>
      <c r="H87" s="88">
        <f t="shared" si="3"/>
        <v>10.739726027397261</v>
      </c>
      <c r="I87" s="95"/>
      <c r="J87" s="54"/>
    </row>
    <row r="88" spans="1:10" s="11" customFormat="1" ht="12.6" customHeight="1">
      <c r="A88" s="21" t="s">
        <v>86</v>
      </c>
      <c r="B88" s="18" t="s">
        <v>514</v>
      </c>
      <c r="C88" s="104" t="s">
        <v>372</v>
      </c>
      <c r="D88" s="86" t="s">
        <v>159</v>
      </c>
      <c r="E88" s="85" t="s">
        <v>158</v>
      </c>
      <c r="F88" s="87">
        <v>684</v>
      </c>
      <c r="G88" s="87">
        <v>67</v>
      </c>
      <c r="H88" s="88">
        <f t="shared" si="3"/>
        <v>10.208955223880597</v>
      </c>
      <c r="I88" s="95"/>
      <c r="J88" s="54"/>
    </row>
    <row r="89" spans="1:10" s="11" customFormat="1" ht="12.6" customHeight="1">
      <c r="A89" s="21" t="s">
        <v>86</v>
      </c>
      <c r="B89" s="18" t="s">
        <v>519</v>
      </c>
      <c r="C89" s="104" t="s">
        <v>383</v>
      </c>
      <c r="D89" s="86" t="s">
        <v>90</v>
      </c>
      <c r="E89" s="85" t="s">
        <v>89</v>
      </c>
      <c r="F89" s="116">
        <v>763</v>
      </c>
      <c r="G89" s="116">
        <v>65</v>
      </c>
      <c r="H89" s="88">
        <f t="shared" si="3"/>
        <v>11.738461538461538</v>
      </c>
      <c r="I89" s="95"/>
      <c r="J89" s="54"/>
    </row>
    <row r="90" spans="1:10" s="11" customFormat="1" ht="12.6" customHeight="1">
      <c r="A90" s="21" t="s">
        <v>86</v>
      </c>
      <c r="B90" s="18" t="s">
        <v>521</v>
      </c>
      <c r="C90" s="122" t="s">
        <v>233</v>
      </c>
      <c r="D90" s="122" t="s">
        <v>134</v>
      </c>
      <c r="E90" s="121" t="s">
        <v>133</v>
      </c>
      <c r="F90" s="123">
        <v>702</v>
      </c>
      <c r="G90" s="123">
        <v>65</v>
      </c>
      <c r="H90" s="88">
        <f t="shared" si="3"/>
        <v>10.8</v>
      </c>
      <c r="I90" s="95"/>
      <c r="J90" s="54"/>
    </row>
    <row r="91" spans="1:10" s="11" customFormat="1" ht="12.6" customHeight="1">
      <c r="A91" s="21" t="s">
        <v>86</v>
      </c>
      <c r="B91" s="18" t="s">
        <v>528</v>
      </c>
      <c r="C91" s="122" t="s">
        <v>398</v>
      </c>
      <c r="D91" s="122" t="s">
        <v>136</v>
      </c>
      <c r="E91" s="121" t="s">
        <v>135</v>
      </c>
      <c r="F91" s="123">
        <v>618</v>
      </c>
      <c r="G91" s="123">
        <v>58</v>
      </c>
      <c r="H91" s="88">
        <f t="shared" ref="H91" si="4">F91/G91</f>
        <v>10.655172413793103</v>
      </c>
      <c r="I91" s="95"/>
      <c r="J91" s="54"/>
    </row>
    <row r="92" spans="1:10" ht="12.6" customHeight="1">
      <c r="A92" s="2"/>
      <c r="B92" s="2"/>
      <c r="C92" s="2"/>
      <c r="D92" s="2"/>
      <c r="E92" s="2"/>
      <c r="F92" s="2"/>
      <c r="G92" s="2"/>
      <c r="H92" s="2"/>
      <c r="I92" s="2"/>
    </row>
  </sheetData>
  <autoFilter ref="A3:I87"/>
  <mergeCells count="1">
    <mergeCell ref="A1:H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G78"/>
  <sheetViews>
    <sheetView workbookViewId="0">
      <selection activeCell="B16" sqref="B16"/>
    </sheetView>
  </sheetViews>
  <sheetFormatPr defaultColWidth="9.140625" defaultRowHeight="12.75"/>
  <cols>
    <col min="1" max="1" width="25.7109375" style="31" customWidth="1"/>
    <col min="2" max="6" width="6.5703125" style="43" bestFit="1" customWidth="1"/>
    <col min="7" max="7" width="28.5703125" style="31" customWidth="1"/>
    <col min="8" max="16384" width="9.140625" style="31"/>
  </cols>
  <sheetData>
    <row r="1" spans="1:7" ht="16.5" customHeight="1">
      <c r="A1" s="127" t="s">
        <v>236</v>
      </c>
      <c r="B1" s="127"/>
      <c r="C1" s="127"/>
      <c r="D1" s="127"/>
      <c r="E1" s="127"/>
      <c r="F1" s="127"/>
      <c r="G1" s="30" t="s">
        <v>197</v>
      </c>
    </row>
    <row r="2" spans="1:7" s="36" customFormat="1" ht="12.75" customHeight="1">
      <c r="A2" s="4" t="s">
        <v>87</v>
      </c>
      <c r="B2" s="4" t="s">
        <v>199</v>
      </c>
      <c r="C2" s="32" t="s">
        <v>86</v>
      </c>
      <c r="D2" s="33" t="s">
        <v>23</v>
      </c>
      <c r="E2" s="35" t="s">
        <v>130</v>
      </c>
      <c r="F2" s="34" t="s">
        <v>88</v>
      </c>
      <c r="G2" s="4" t="s">
        <v>2</v>
      </c>
    </row>
    <row r="3" spans="1:7" s="37" customFormat="1" ht="12.75" customHeight="1">
      <c r="A3" s="7"/>
      <c r="B3" s="8"/>
      <c r="C3" s="8"/>
      <c r="D3" s="8"/>
      <c r="E3" s="8"/>
      <c r="F3" s="8"/>
      <c r="G3" s="83" t="b">
        <f>SUM(B3:B30)=COUNT('LEAGUE LEADERS'!H3:H92)</f>
        <v>1</v>
      </c>
    </row>
    <row r="4" spans="1:7" s="40" customFormat="1" ht="12.6" customHeight="1">
      <c r="A4" s="22" t="s">
        <v>192</v>
      </c>
      <c r="B4" s="38">
        <f t="shared" ref="B4:B29" si="0">SUM(C4:F4)</f>
        <v>10</v>
      </c>
      <c r="C4" s="128">
        <f>COUNTIFS('LEAGUE LEADERS'!$A$4:$A$92,C$2,'LEAGUE LEADERS'!$D$4:$D$92,$A4)</f>
        <v>10</v>
      </c>
      <c r="D4" s="128">
        <f>COUNTIFS('LEAGUE LEADERS'!$A$4:$A$92,D$2,'LEAGUE LEADERS'!$D$4:$D$92,$A4)</f>
        <v>0</v>
      </c>
      <c r="E4" s="128">
        <f>COUNTIFS('LEAGUE LEADERS'!$A$4:$A$92,E$2,'LEAGUE LEADERS'!$D$4:$D$92,$A4)</f>
        <v>0</v>
      </c>
      <c r="F4" s="128">
        <f>COUNTIFS('LEAGUE LEADERS'!$A$4:$A$92,F$2,'LEAGUE LEADERS'!$D$4:$D$92,$A4)</f>
        <v>0</v>
      </c>
      <c r="G4" s="39"/>
    </row>
    <row r="5" spans="1:7" s="40" customFormat="1" ht="12.6" customHeight="1">
      <c r="A5" s="22" t="s">
        <v>120</v>
      </c>
      <c r="B5" s="38">
        <f t="shared" si="0"/>
        <v>10</v>
      </c>
      <c r="C5" s="128">
        <f>COUNTIFS('LEAGUE LEADERS'!$A$4:$A$92,C$2,'LEAGUE LEADERS'!$D$4:$D$92,$A5)</f>
        <v>10</v>
      </c>
      <c r="D5" s="128">
        <f>COUNTIFS('LEAGUE LEADERS'!$A$4:$A$92,D$2,'LEAGUE LEADERS'!$D$4:$D$92,$A5)</f>
        <v>0</v>
      </c>
      <c r="E5" s="128">
        <f>COUNTIFS('LEAGUE LEADERS'!$A$4:$A$92,E$2,'LEAGUE LEADERS'!$D$4:$D$92,$A5)</f>
        <v>0</v>
      </c>
      <c r="F5" s="128">
        <f>COUNTIFS('LEAGUE LEADERS'!$A$4:$A$92,F$2,'LEAGUE LEADERS'!$D$4:$D$92,$A5)</f>
        <v>0</v>
      </c>
      <c r="G5" s="39"/>
    </row>
    <row r="6" spans="1:7" s="40" customFormat="1" ht="12.6" customHeight="1">
      <c r="A6" s="22" t="s">
        <v>134</v>
      </c>
      <c r="B6" s="38">
        <f>SUM(C6:F6)</f>
        <v>9</v>
      </c>
      <c r="C6" s="128">
        <f>COUNTIFS('LEAGUE LEADERS'!$A$4:$A$92,C$2,'LEAGUE LEADERS'!$D$4:$D$92,$A6)</f>
        <v>9</v>
      </c>
      <c r="D6" s="128">
        <f>COUNTIFS('LEAGUE LEADERS'!$A$4:$A$92,D$2,'LEAGUE LEADERS'!$D$4:$D$92,$A6)</f>
        <v>0</v>
      </c>
      <c r="E6" s="128">
        <f>COUNTIFS('LEAGUE LEADERS'!$A$4:$A$92,E$2,'LEAGUE LEADERS'!$D$4:$D$92,$A6)</f>
        <v>0</v>
      </c>
      <c r="F6" s="128">
        <f>COUNTIFS('LEAGUE LEADERS'!$A$4:$A$92,F$2,'LEAGUE LEADERS'!$D$4:$D$92,$A6)</f>
        <v>0</v>
      </c>
      <c r="G6" s="39"/>
    </row>
    <row r="7" spans="1:7" s="40" customFormat="1" ht="12.6" customHeight="1">
      <c r="A7" s="22" t="s">
        <v>103</v>
      </c>
      <c r="B7" s="38">
        <f t="shared" si="0"/>
        <v>9</v>
      </c>
      <c r="C7" s="128">
        <f>COUNTIFS('LEAGUE LEADERS'!$A$4:$A$92,C$2,'LEAGUE LEADERS'!$D$4:$D$92,$A7)</f>
        <v>9</v>
      </c>
      <c r="D7" s="128">
        <f>COUNTIFS('LEAGUE LEADERS'!$A$4:$A$92,D$2,'LEAGUE LEADERS'!$D$4:$D$92,$A7)</f>
        <v>0</v>
      </c>
      <c r="E7" s="128">
        <f>COUNTIFS('LEAGUE LEADERS'!$A$4:$A$92,E$2,'LEAGUE LEADERS'!$D$4:$D$92,$A7)</f>
        <v>0</v>
      </c>
      <c r="F7" s="128">
        <f>COUNTIFS('LEAGUE LEADERS'!$A$4:$A$92,F$2,'LEAGUE LEADERS'!$D$4:$D$92,$A7)</f>
        <v>0</v>
      </c>
      <c r="G7" s="39"/>
    </row>
    <row r="8" spans="1:7" s="40" customFormat="1" ht="12.6" customHeight="1">
      <c r="A8" s="22" t="s">
        <v>159</v>
      </c>
      <c r="B8" s="38">
        <f>SUM(C8:F8)</f>
        <v>6</v>
      </c>
      <c r="C8" s="128">
        <f>COUNTIFS('LEAGUE LEADERS'!$A$4:$A$92,C$2,'LEAGUE LEADERS'!$D$4:$D$92,$A8)</f>
        <v>6</v>
      </c>
      <c r="D8" s="128">
        <f>COUNTIFS('LEAGUE LEADERS'!$A$4:$A$92,D$2,'LEAGUE LEADERS'!$D$4:$D$92,$A8)</f>
        <v>0</v>
      </c>
      <c r="E8" s="128">
        <f>COUNTIFS('LEAGUE LEADERS'!$A$4:$A$92,E$2,'LEAGUE LEADERS'!$D$4:$D$92,$A8)</f>
        <v>0</v>
      </c>
      <c r="F8" s="128">
        <f>COUNTIFS('LEAGUE LEADERS'!$A$4:$A$92,F$2,'LEAGUE LEADERS'!$D$4:$D$92,$A8)</f>
        <v>0</v>
      </c>
      <c r="G8" s="39"/>
    </row>
    <row r="9" spans="1:7" s="40" customFormat="1" ht="12.6" customHeight="1">
      <c r="A9" s="22" t="s">
        <v>187</v>
      </c>
      <c r="B9" s="38">
        <f t="shared" si="0"/>
        <v>5</v>
      </c>
      <c r="C9" s="128">
        <f>COUNTIFS('LEAGUE LEADERS'!$A$4:$A$92,C$2,'LEAGUE LEADERS'!$D$4:$D$92,$A9)</f>
        <v>3</v>
      </c>
      <c r="D9" s="128">
        <f>COUNTIFS('LEAGUE LEADERS'!$A$4:$A$92,D$2,'LEAGUE LEADERS'!$D$4:$D$92,$A9)</f>
        <v>2</v>
      </c>
      <c r="E9" s="128">
        <f>COUNTIFS('LEAGUE LEADERS'!$A$4:$A$92,E$2,'LEAGUE LEADERS'!$D$4:$D$92,$A9)</f>
        <v>0</v>
      </c>
      <c r="F9" s="128">
        <f>COUNTIFS('LEAGUE LEADERS'!$A$4:$A$92,F$2,'LEAGUE LEADERS'!$D$4:$D$92,$A9)</f>
        <v>0</v>
      </c>
      <c r="G9" s="39"/>
    </row>
    <row r="10" spans="1:7" s="40" customFormat="1" ht="12.6" customHeight="1">
      <c r="A10" s="22" t="s">
        <v>172</v>
      </c>
      <c r="B10" s="38">
        <f t="shared" si="0"/>
        <v>4</v>
      </c>
      <c r="C10" s="128">
        <f>COUNTIFS('LEAGUE LEADERS'!$A$4:$A$92,C$2,'LEAGUE LEADERS'!$D$4:$D$92,$A10)</f>
        <v>4</v>
      </c>
      <c r="D10" s="128">
        <f>COUNTIFS('LEAGUE LEADERS'!$A$4:$A$92,D$2,'LEAGUE LEADERS'!$D$4:$D$92,$A10)</f>
        <v>0</v>
      </c>
      <c r="E10" s="128">
        <f>COUNTIFS('LEAGUE LEADERS'!$A$4:$A$92,E$2,'LEAGUE LEADERS'!$D$4:$D$92,$A10)</f>
        <v>0</v>
      </c>
      <c r="F10" s="128">
        <f>COUNTIFS('LEAGUE LEADERS'!$A$4:$A$92,F$2,'LEAGUE LEADERS'!$D$4:$D$92,$A10)</f>
        <v>0</v>
      </c>
      <c r="G10" s="39"/>
    </row>
    <row r="11" spans="1:7" s="40" customFormat="1" ht="12.6" customHeight="1">
      <c r="A11" s="22" t="s">
        <v>142</v>
      </c>
      <c r="B11" s="38">
        <f>SUM(C11:F11)</f>
        <v>4</v>
      </c>
      <c r="C11" s="128">
        <f>COUNTIFS('LEAGUE LEADERS'!$A$4:$A$92,C$2,'LEAGUE LEADERS'!$D$4:$D$92,$A11)</f>
        <v>4</v>
      </c>
      <c r="D11" s="128">
        <f>COUNTIFS('LEAGUE LEADERS'!$A$4:$A$92,D$2,'LEAGUE LEADERS'!$D$4:$D$92,$A11)</f>
        <v>0</v>
      </c>
      <c r="E11" s="128">
        <f>COUNTIFS('LEAGUE LEADERS'!$A$4:$A$92,E$2,'LEAGUE LEADERS'!$D$4:$D$92,$A11)</f>
        <v>0</v>
      </c>
      <c r="F11" s="128">
        <f>COUNTIFS('LEAGUE LEADERS'!$A$4:$A$92,F$2,'LEAGUE LEADERS'!$D$4:$D$92,$A11)</f>
        <v>0</v>
      </c>
      <c r="G11" s="39"/>
    </row>
    <row r="12" spans="1:7" s="40" customFormat="1" ht="12.6" customHeight="1">
      <c r="A12" s="22" t="s">
        <v>90</v>
      </c>
      <c r="B12" s="38">
        <f>SUM(C12:F12)</f>
        <v>4</v>
      </c>
      <c r="C12" s="128">
        <f>COUNTIFS('LEAGUE LEADERS'!$A$4:$A$92,C$2,'LEAGUE LEADERS'!$D$4:$D$92,$A12)</f>
        <v>4</v>
      </c>
      <c r="D12" s="128">
        <f>COUNTIFS('LEAGUE LEADERS'!$A$4:$A$92,D$2,'LEAGUE LEADERS'!$D$4:$D$92,$A12)</f>
        <v>0</v>
      </c>
      <c r="E12" s="128">
        <f>COUNTIFS('LEAGUE LEADERS'!$A$4:$A$92,E$2,'LEAGUE LEADERS'!$D$4:$D$92,$A12)</f>
        <v>0</v>
      </c>
      <c r="F12" s="128">
        <f>COUNTIFS('LEAGUE LEADERS'!$A$4:$A$92,F$2,'LEAGUE LEADERS'!$D$4:$D$92,$A12)</f>
        <v>0</v>
      </c>
      <c r="G12" s="39"/>
    </row>
    <row r="13" spans="1:7" s="40" customFormat="1" ht="12.6" customHeight="1">
      <c r="A13" s="22" t="s">
        <v>168</v>
      </c>
      <c r="B13" s="38">
        <f t="shared" si="0"/>
        <v>3</v>
      </c>
      <c r="C13" s="128">
        <f>COUNTIFS('LEAGUE LEADERS'!$A$4:$A$92,C$2,'LEAGUE LEADERS'!$D$4:$D$92,$A13)</f>
        <v>2</v>
      </c>
      <c r="D13" s="128">
        <f>COUNTIFS('LEAGUE LEADERS'!$A$4:$A$92,D$2,'LEAGUE LEADERS'!$D$4:$D$92,$A13)</f>
        <v>1</v>
      </c>
      <c r="E13" s="128">
        <f>COUNTIFS('LEAGUE LEADERS'!$A$4:$A$92,E$2,'LEAGUE LEADERS'!$D$4:$D$92,$A13)</f>
        <v>0</v>
      </c>
      <c r="F13" s="128">
        <f>COUNTIFS('LEAGUE LEADERS'!$A$4:$A$92,F$2,'LEAGUE LEADERS'!$D$4:$D$92,$A13)</f>
        <v>0</v>
      </c>
      <c r="G13" s="39"/>
    </row>
    <row r="14" spans="1:7" s="40" customFormat="1" ht="12.6" customHeight="1">
      <c r="A14" s="22" t="s">
        <v>161</v>
      </c>
      <c r="B14" s="38">
        <f t="shared" si="0"/>
        <v>3</v>
      </c>
      <c r="C14" s="128">
        <f>COUNTIFS('LEAGUE LEADERS'!$A$4:$A$92,C$2,'LEAGUE LEADERS'!$D$4:$D$92,$A14)</f>
        <v>3</v>
      </c>
      <c r="D14" s="128">
        <f>COUNTIFS('LEAGUE LEADERS'!$A$4:$A$92,D$2,'LEAGUE LEADERS'!$D$4:$D$92,$A14)</f>
        <v>0</v>
      </c>
      <c r="E14" s="128">
        <f>COUNTIFS('LEAGUE LEADERS'!$A$4:$A$92,E$2,'LEAGUE LEADERS'!$D$4:$D$92,$A14)</f>
        <v>0</v>
      </c>
      <c r="F14" s="128">
        <f>COUNTIFS('LEAGUE LEADERS'!$A$4:$A$92,F$2,'LEAGUE LEADERS'!$D$4:$D$92,$A14)</f>
        <v>0</v>
      </c>
      <c r="G14" s="39"/>
    </row>
    <row r="15" spans="1:7" s="40" customFormat="1" ht="12.6" customHeight="1">
      <c r="A15" s="22" t="s">
        <v>513</v>
      </c>
      <c r="B15" s="38">
        <f t="shared" si="0"/>
        <v>2</v>
      </c>
      <c r="C15" s="128">
        <f>COUNTIFS('LEAGUE LEADERS'!$A$4:$A$92,C$2,'LEAGUE LEADERS'!$D$4:$D$92,$A15)</f>
        <v>0</v>
      </c>
      <c r="D15" s="128">
        <f>COUNTIFS('LEAGUE LEADERS'!$A$4:$A$92,D$2,'LEAGUE LEADERS'!$D$4:$D$92,$A15)</f>
        <v>2</v>
      </c>
      <c r="E15" s="128">
        <f>COUNTIFS('LEAGUE LEADERS'!$A$4:$A$92,E$2,'LEAGUE LEADERS'!$D$4:$D$92,$A15)</f>
        <v>0</v>
      </c>
      <c r="F15" s="128">
        <f>COUNTIFS('LEAGUE LEADERS'!$A$4:$A$92,F$2,'LEAGUE LEADERS'!$D$4:$D$92,$A15)</f>
        <v>0</v>
      </c>
      <c r="G15" s="39"/>
    </row>
    <row r="16" spans="1:7" s="40" customFormat="1" ht="12.6" customHeight="1">
      <c r="A16" s="22" t="s">
        <v>177</v>
      </c>
      <c r="B16" s="38">
        <f t="shared" si="0"/>
        <v>2</v>
      </c>
      <c r="C16" s="128">
        <f>COUNTIFS('LEAGUE LEADERS'!$A$4:$A$92,C$2,'LEAGUE LEADERS'!$D$4:$D$92,$A16)</f>
        <v>2</v>
      </c>
      <c r="D16" s="128">
        <f>COUNTIFS('LEAGUE LEADERS'!$A$4:$A$92,D$2,'LEAGUE LEADERS'!$D$4:$D$92,$A16)</f>
        <v>0</v>
      </c>
      <c r="E16" s="128">
        <f>COUNTIFS('LEAGUE LEADERS'!$A$4:$A$92,E$2,'LEAGUE LEADERS'!$D$4:$D$92,$A16)</f>
        <v>0</v>
      </c>
      <c r="F16" s="128">
        <f>COUNTIFS('LEAGUE LEADERS'!$A$4:$A$92,F$2,'LEAGUE LEADERS'!$D$4:$D$92,$A16)</f>
        <v>0</v>
      </c>
      <c r="G16" s="39"/>
    </row>
    <row r="17" spans="1:7" s="40" customFormat="1" ht="12.6" customHeight="1">
      <c r="A17" s="22" t="s">
        <v>146</v>
      </c>
      <c r="B17" s="38">
        <f t="shared" si="0"/>
        <v>2</v>
      </c>
      <c r="C17" s="128">
        <f>COUNTIFS('LEAGUE LEADERS'!$A$4:$A$92,C$2,'LEAGUE LEADERS'!$D$4:$D$92,$A17)</f>
        <v>2</v>
      </c>
      <c r="D17" s="128">
        <f>COUNTIFS('LEAGUE LEADERS'!$A$4:$A$92,D$2,'LEAGUE LEADERS'!$D$4:$D$92,$A17)</f>
        <v>0</v>
      </c>
      <c r="E17" s="128">
        <f>COUNTIFS('LEAGUE LEADERS'!$A$4:$A$92,E$2,'LEAGUE LEADERS'!$D$4:$D$92,$A17)</f>
        <v>0</v>
      </c>
      <c r="F17" s="128">
        <f>COUNTIFS('LEAGUE LEADERS'!$A$4:$A$92,F$2,'LEAGUE LEADERS'!$D$4:$D$92,$A17)</f>
        <v>0</v>
      </c>
      <c r="G17" s="39"/>
    </row>
    <row r="18" spans="1:7" s="40" customFormat="1" ht="12.6" customHeight="1">
      <c r="A18" s="22" t="s">
        <v>145</v>
      </c>
      <c r="B18" s="38">
        <f t="shared" si="0"/>
        <v>2</v>
      </c>
      <c r="C18" s="128">
        <f>COUNTIFS('LEAGUE LEADERS'!$A$4:$A$92,C$2,'LEAGUE LEADERS'!$D$4:$D$92,$A18)</f>
        <v>2</v>
      </c>
      <c r="D18" s="128">
        <f>COUNTIFS('LEAGUE LEADERS'!$A$4:$A$92,D$2,'LEAGUE LEADERS'!$D$4:$D$92,$A18)</f>
        <v>0</v>
      </c>
      <c r="E18" s="128">
        <f>COUNTIFS('LEAGUE LEADERS'!$A$4:$A$92,E$2,'LEAGUE LEADERS'!$D$4:$D$92,$A18)</f>
        <v>0</v>
      </c>
      <c r="F18" s="128">
        <f>COUNTIFS('LEAGUE LEADERS'!$A$4:$A$92,F$2,'LEAGUE LEADERS'!$D$4:$D$92,$A18)</f>
        <v>0</v>
      </c>
      <c r="G18" s="39"/>
    </row>
    <row r="19" spans="1:7" s="40" customFormat="1" ht="12.6" customHeight="1">
      <c r="A19" s="22" t="s">
        <v>136</v>
      </c>
      <c r="B19" s="38">
        <f>SUM(C19:F19)</f>
        <v>2</v>
      </c>
      <c r="C19" s="128">
        <f>COUNTIFS('LEAGUE LEADERS'!$A$4:$A$92,C$2,'LEAGUE LEADERS'!$D$4:$D$92,$A19)</f>
        <v>2</v>
      </c>
      <c r="D19" s="128">
        <f>COUNTIFS('LEAGUE LEADERS'!$A$4:$A$92,D$2,'LEAGUE LEADERS'!$D$4:$D$92,$A19)</f>
        <v>0</v>
      </c>
      <c r="E19" s="128">
        <f>COUNTIFS('LEAGUE LEADERS'!$A$4:$A$92,E$2,'LEAGUE LEADERS'!$D$4:$D$92,$A19)</f>
        <v>0</v>
      </c>
      <c r="F19" s="128">
        <f>COUNTIFS('LEAGUE LEADERS'!$A$4:$A$92,F$2,'LEAGUE LEADERS'!$D$4:$D$92,$A19)</f>
        <v>0</v>
      </c>
      <c r="G19" s="39"/>
    </row>
    <row r="20" spans="1:7" s="40" customFormat="1" ht="12.6" customHeight="1">
      <c r="A20" s="57" t="s">
        <v>97</v>
      </c>
      <c r="B20" s="38">
        <f t="shared" si="0"/>
        <v>2</v>
      </c>
      <c r="C20" s="128">
        <f>COUNTIFS('LEAGUE LEADERS'!$A$4:$A$92,C$2,'LEAGUE LEADERS'!$D$4:$D$92,$A20)</f>
        <v>0</v>
      </c>
      <c r="D20" s="128">
        <f>COUNTIFS('LEAGUE LEADERS'!$A$4:$A$92,D$2,'LEAGUE LEADERS'!$D$4:$D$92,$A20)</f>
        <v>2</v>
      </c>
      <c r="E20" s="128">
        <f>COUNTIFS('LEAGUE LEADERS'!$A$4:$A$92,E$2,'LEAGUE LEADERS'!$D$4:$D$92,$A20)</f>
        <v>0</v>
      </c>
      <c r="F20" s="128">
        <f>COUNTIFS('LEAGUE LEADERS'!$A$4:$A$92,F$2,'LEAGUE LEADERS'!$D$4:$D$92,$A20)</f>
        <v>0</v>
      </c>
      <c r="G20" s="39"/>
    </row>
    <row r="21" spans="1:7" s="40" customFormat="1" ht="12.6" customHeight="1">
      <c r="A21" s="22" t="s">
        <v>183</v>
      </c>
      <c r="B21" s="38">
        <f t="shared" si="0"/>
        <v>1</v>
      </c>
      <c r="C21" s="128">
        <f>COUNTIFS('LEAGUE LEADERS'!$A$4:$A$92,C$2,'LEAGUE LEADERS'!$D$4:$D$92,$A21)</f>
        <v>1</v>
      </c>
      <c r="D21" s="128">
        <f>COUNTIFS('LEAGUE LEADERS'!$A$4:$A$92,D$2,'LEAGUE LEADERS'!$D$4:$D$92,$A21)</f>
        <v>0</v>
      </c>
      <c r="E21" s="128">
        <f>COUNTIFS('LEAGUE LEADERS'!$A$4:$A$92,E$2,'LEAGUE LEADERS'!$D$4:$D$92,$A21)</f>
        <v>0</v>
      </c>
      <c r="F21" s="128">
        <f>COUNTIFS('LEAGUE LEADERS'!$A$4:$A$92,F$2,'LEAGUE LEADERS'!$D$4:$D$92,$A21)</f>
        <v>0</v>
      </c>
      <c r="G21" s="39"/>
    </row>
    <row r="22" spans="1:7" s="40" customFormat="1" ht="12.6" customHeight="1">
      <c r="A22" s="22" t="s">
        <v>181</v>
      </c>
      <c r="B22" s="38">
        <f t="shared" si="0"/>
        <v>1</v>
      </c>
      <c r="C22" s="128">
        <f>COUNTIFS('LEAGUE LEADERS'!$A$4:$A$92,C$2,'LEAGUE LEADERS'!$D$4:$D$92,$A22)</f>
        <v>1</v>
      </c>
      <c r="D22" s="128">
        <f>COUNTIFS('LEAGUE LEADERS'!$A$4:$A$92,D$2,'LEAGUE LEADERS'!$D$4:$D$92,$A22)</f>
        <v>0</v>
      </c>
      <c r="E22" s="128">
        <f>COUNTIFS('LEAGUE LEADERS'!$A$4:$A$92,E$2,'LEAGUE LEADERS'!$D$4:$D$92,$A22)</f>
        <v>0</v>
      </c>
      <c r="F22" s="128">
        <f>COUNTIFS('LEAGUE LEADERS'!$A$4:$A$92,F$2,'LEAGUE LEADERS'!$D$4:$D$92,$A22)</f>
        <v>0</v>
      </c>
      <c r="G22" s="39"/>
    </row>
    <row r="23" spans="1:7" s="40" customFormat="1" ht="12.6" customHeight="1">
      <c r="A23" s="22" t="s">
        <v>169</v>
      </c>
      <c r="B23" s="38">
        <f t="shared" ref="B23:B27" si="1">SUM(C23:F23)</f>
        <v>1</v>
      </c>
      <c r="C23" s="128">
        <f>COUNTIFS('LEAGUE LEADERS'!$A$4:$A$92,C$2,'LEAGUE LEADERS'!$D$4:$D$92,$A23)</f>
        <v>1</v>
      </c>
      <c r="D23" s="128">
        <f>COUNTIFS('LEAGUE LEADERS'!$A$4:$A$92,D$2,'LEAGUE LEADERS'!$D$4:$D$92,$A23)</f>
        <v>0</v>
      </c>
      <c r="E23" s="128">
        <f>COUNTIFS('LEAGUE LEADERS'!$A$4:$A$92,E$2,'LEAGUE LEADERS'!$D$4:$D$92,$A23)</f>
        <v>0</v>
      </c>
      <c r="F23" s="128">
        <f>COUNTIFS('LEAGUE LEADERS'!$A$4:$A$92,F$2,'LEAGUE LEADERS'!$D$4:$D$92,$A23)</f>
        <v>0</v>
      </c>
      <c r="G23" s="39"/>
    </row>
    <row r="24" spans="1:7" s="40" customFormat="1" ht="12.6" customHeight="1">
      <c r="A24" s="57" t="s">
        <v>479</v>
      </c>
      <c r="B24" s="38">
        <f t="shared" si="1"/>
        <v>1</v>
      </c>
      <c r="C24" s="128">
        <f>COUNTIFS('LEAGUE LEADERS'!$A$4:$A$92,C$2,'LEAGUE LEADERS'!$D$4:$D$92,$A24)</f>
        <v>0</v>
      </c>
      <c r="D24" s="128">
        <f>COUNTIFS('LEAGUE LEADERS'!$A$4:$A$92,D$2,'LEAGUE LEADERS'!$D$4:$D$92,$A24)</f>
        <v>0</v>
      </c>
      <c r="E24" s="128">
        <f>COUNTIFS('LEAGUE LEADERS'!$A$4:$A$92,E$2,'LEAGUE LEADERS'!$D$4:$D$92,$A24)</f>
        <v>1</v>
      </c>
      <c r="F24" s="128">
        <f>COUNTIFS('LEAGUE LEADERS'!$A$4:$A$92,F$2,'LEAGUE LEADERS'!$D$4:$D$92,$A24)</f>
        <v>0</v>
      </c>
      <c r="G24" s="39"/>
    </row>
    <row r="25" spans="1:7" s="40" customFormat="1" ht="12.6" customHeight="1">
      <c r="A25" s="57" t="s">
        <v>154</v>
      </c>
      <c r="B25" s="38">
        <f t="shared" si="1"/>
        <v>1</v>
      </c>
      <c r="C25" s="128">
        <f>COUNTIFS('LEAGUE LEADERS'!$A$4:$A$92,C$2,'LEAGUE LEADERS'!$D$4:$D$92,$A25)</f>
        <v>0</v>
      </c>
      <c r="D25" s="128">
        <f>COUNTIFS('LEAGUE LEADERS'!$A$4:$A$92,D$2,'LEAGUE LEADERS'!$D$4:$D$92,$A25)</f>
        <v>1</v>
      </c>
      <c r="E25" s="128">
        <f>COUNTIFS('LEAGUE LEADERS'!$A$4:$A$92,E$2,'LEAGUE LEADERS'!$D$4:$D$92,$A25)</f>
        <v>0</v>
      </c>
      <c r="F25" s="128">
        <f>COUNTIFS('LEAGUE LEADERS'!$A$4:$A$92,F$2,'LEAGUE LEADERS'!$D$4:$D$92,$A25)</f>
        <v>0</v>
      </c>
      <c r="G25" s="39"/>
    </row>
    <row r="26" spans="1:7" s="40" customFormat="1" ht="12.6" customHeight="1">
      <c r="A26" s="57" t="s">
        <v>518</v>
      </c>
      <c r="B26" s="38">
        <f t="shared" si="1"/>
        <v>1</v>
      </c>
      <c r="C26" s="128">
        <f>COUNTIFS('LEAGUE LEADERS'!$A$4:$A$92,C$2,'LEAGUE LEADERS'!$D$4:$D$92,$A26)</f>
        <v>0</v>
      </c>
      <c r="D26" s="128">
        <f>COUNTIFS('LEAGUE LEADERS'!$A$4:$A$92,D$2,'LEAGUE LEADERS'!$D$4:$D$92,$A26)</f>
        <v>0</v>
      </c>
      <c r="E26" s="128">
        <f>COUNTIFS('LEAGUE LEADERS'!$A$4:$A$92,E$2,'LEAGUE LEADERS'!$D$4:$D$92,$A26)</f>
        <v>1</v>
      </c>
      <c r="F26" s="128">
        <f>COUNTIFS('LEAGUE LEADERS'!$A$4:$A$92,F$2,'LEAGUE LEADERS'!$D$4:$D$92,$A26)</f>
        <v>0</v>
      </c>
      <c r="G26" s="39"/>
    </row>
    <row r="27" spans="1:7" s="40" customFormat="1" ht="12.6" customHeight="1">
      <c r="A27" s="57" t="s">
        <v>126</v>
      </c>
      <c r="B27" s="38">
        <f t="shared" si="1"/>
        <v>1</v>
      </c>
      <c r="C27" s="128">
        <f>COUNTIFS('LEAGUE LEADERS'!$A$4:$A$92,C$2,'LEAGUE LEADERS'!$D$4:$D$92,$A27)</f>
        <v>1</v>
      </c>
      <c r="D27" s="128">
        <f>COUNTIFS('LEAGUE LEADERS'!$A$4:$A$92,D$2,'LEAGUE LEADERS'!$D$4:$D$92,$A27)</f>
        <v>0</v>
      </c>
      <c r="E27" s="128">
        <f>COUNTIFS('LEAGUE LEADERS'!$A$4:$A$92,E$2,'LEAGUE LEADERS'!$D$4:$D$92,$A27)</f>
        <v>0</v>
      </c>
      <c r="F27" s="128">
        <f>COUNTIFS('LEAGUE LEADERS'!$A$4:$A$92,F$2,'LEAGUE LEADERS'!$D$4:$D$92,$A27)</f>
        <v>0</v>
      </c>
      <c r="G27" s="39"/>
    </row>
    <row r="28" spans="1:7" s="40" customFormat="1" ht="12.6" customHeight="1">
      <c r="A28" s="22" t="s">
        <v>117</v>
      </c>
      <c r="B28" s="38">
        <f t="shared" si="0"/>
        <v>1</v>
      </c>
      <c r="C28" s="128">
        <f>COUNTIFS('LEAGUE LEADERS'!$A$4:$A$92,C$2,'LEAGUE LEADERS'!$D$4:$D$92,$A28)</f>
        <v>1</v>
      </c>
      <c r="D28" s="128">
        <f>COUNTIFS('LEAGUE LEADERS'!$A$4:$A$92,D$2,'LEAGUE LEADERS'!$D$4:$D$92,$A28)</f>
        <v>0</v>
      </c>
      <c r="E28" s="128">
        <f>COUNTIFS('LEAGUE LEADERS'!$A$4:$A$92,E$2,'LEAGUE LEADERS'!$D$4:$D$92,$A28)</f>
        <v>0</v>
      </c>
      <c r="F28" s="128">
        <f>COUNTIFS('LEAGUE LEADERS'!$A$4:$A$92,F$2,'LEAGUE LEADERS'!$D$4:$D$92,$A28)</f>
        <v>0</v>
      </c>
      <c r="G28" s="39"/>
    </row>
    <row r="29" spans="1:7" s="40" customFormat="1" ht="12.6" customHeight="1">
      <c r="A29" s="57" t="s">
        <v>114</v>
      </c>
      <c r="B29" s="38">
        <f t="shared" si="0"/>
        <v>1</v>
      </c>
      <c r="C29" s="128">
        <f>COUNTIFS('LEAGUE LEADERS'!$A$4:$A$92,C$2,'LEAGUE LEADERS'!$D$4:$D$92,$A29)</f>
        <v>0</v>
      </c>
      <c r="D29" s="128">
        <f>COUNTIFS('LEAGUE LEADERS'!$A$4:$A$92,D$2,'LEAGUE LEADERS'!$D$4:$D$92,$A29)</f>
        <v>1</v>
      </c>
      <c r="E29" s="128">
        <f>COUNTIFS('LEAGUE LEADERS'!$A$4:$A$92,E$2,'LEAGUE LEADERS'!$D$4:$D$92,$A29)</f>
        <v>0</v>
      </c>
      <c r="F29" s="128">
        <f>COUNTIFS('LEAGUE LEADERS'!$A$4:$A$92,F$2,'LEAGUE LEADERS'!$D$4:$D$92,$A29)</f>
        <v>0</v>
      </c>
      <c r="G29" s="39"/>
    </row>
    <row r="30" spans="1:7" ht="12.6" customHeight="1">
      <c r="A30" s="41"/>
      <c r="B30" s="41"/>
      <c r="C30" s="41"/>
      <c r="D30" s="41"/>
      <c r="E30" s="41"/>
      <c r="F30" s="41"/>
      <c r="G30" s="41"/>
    </row>
    <row r="31" spans="1:7">
      <c r="A31" s="42"/>
    </row>
    <row r="32" spans="1:7">
      <c r="A32" s="42"/>
    </row>
    <row r="33" spans="1:6">
      <c r="A33" s="42"/>
    </row>
    <row r="34" spans="1:6">
      <c r="A34" s="42"/>
      <c r="B34" s="31"/>
      <c r="C34" s="31"/>
      <c r="D34" s="31"/>
      <c r="E34" s="31"/>
      <c r="F34" s="31"/>
    </row>
    <row r="35" spans="1:6">
      <c r="A35" s="42"/>
      <c r="B35" s="31"/>
      <c r="C35" s="31"/>
      <c r="D35" s="31"/>
      <c r="E35" s="31"/>
      <c r="F35" s="31"/>
    </row>
    <row r="36" spans="1:6">
      <c r="A36" s="42"/>
      <c r="B36" s="31"/>
      <c r="C36" s="31"/>
      <c r="D36" s="31"/>
      <c r="E36" s="31"/>
      <c r="F36" s="31"/>
    </row>
    <row r="37" spans="1:6">
      <c r="A37" s="42"/>
      <c r="B37" s="31"/>
      <c r="C37" s="31"/>
      <c r="D37" s="31"/>
      <c r="E37" s="31"/>
      <c r="F37" s="31"/>
    </row>
    <row r="38" spans="1:6">
      <c r="A38" s="42"/>
      <c r="B38" s="31"/>
      <c r="C38" s="31"/>
      <c r="D38" s="31"/>
      <c r="E38" s="31"/>
      <c r="F38" s="31"/>
    </row>
    <row r="39" spans="1:6">
      <c r="A39" s="42"/>
      <c r="B39" s="31"/>
      <c r="C39" s="31"/>
      <c r="D39" s="31"/>
      <c r="E39" s="31"/>
      <c r="F39" s="31"/>
    </row>
    <row r="40" spans="1:6">
      <c r="A40" s="42"/>
      <c r="B40" s="31"/>
      <c r="C40" s="31"/>
      <c r="D40" s="31"/>
      <c r="E40" s="31"/>
      <c r="F40" s="31"/>
    </row>
    <row r="41" spans="1:6">
      <c r="A41" s="42"/>
      <c r="B41" s="31"/>
      <c r="C41" s="31"/>
      <c r="D41" s="31"/>
      <c r="E41" s="31"/>
      <c r="F41" s="31"/>
    </row>
    <row r="42" spans="1:6">
      <c r="A42" s="42"/>
      <c r="B42" s="31"/>
      <c r="C42" s="31"/>
      <c r="D42" s="31"/>
      <c r="E42" s="31"/>
      <c r="F42" s="31"/>
    </row>
    <row r="43" spans="1:6">
      <c r="A43" s="42"/>
      <c r="B43" s="31"/>
      <c r="C43" s="31"/>
      <c r="D43" s="31"/>
      <c r="E43" s="31"/>
      <c r="F43" s="31"/>
    </row>
    <row r="44" spans="1:6">
      <c r="A44" s="42"/>
      <c r="B44" s="31"/>
      <c r="C44" s="31"/>
      <c r="D44" s="31"/>
      <c r="E44" s="31"/>
      <c r="F44" s="31"/>
    </row>
    <row r="45" spans="1:6">
      <c r="A45" s="42"/>
      <c r="B45" s="31"/>
      <c r="C45" s="31"/>
      <c r="D45" s="31"/>
      <c r="E45" s="31"/>
      <c r="F45" s="31"/>
    </row>
    <row r="46" spans="1:6">
      <c r="A46" s="42"/>
      <c r="B46" s="31"/>
      <c r="C46" s="31"/>
      <c r="D46" s="31"/>
      <c r="E46" s="31"/>
      <c r="F46" s="31"/>
    </row>
    <row r="47" spans="1:6">
      <c r="A47" s="42"/>
      <c r="B47" s="31"/>
      <c r="C47" s="31"/>
      <c r="D47" s="31"/>
      <c r="E47" s="31"/>
      <c r="F47" s="31"/>
    </row>
    <row r="48" spans="1:6">
      <c r="A48" s="42"/>
      <c r="B48" s="31"/>
      <c r="C48" s="31"/>
      <c r="D48" s="31"/>
      <c r="E48" s="31"/>
      <c r="F48" s="31"/>
    </row>
    <row r="49" spans="1:6">
      <c r="A49" s="42"/>
      <c r="B49" s="31"/>
      <c r="C49" s="31"/>
      <c r="D49" s="31"/>
      <c r="E49" s="31"/>
      <c r="F49" s="31"/>
    </row>
    <row r="50" spans="1:6">
      <c r="A50" s="42"/>
      <c r="B50" s="31"/>
      <c r="C50" s="31"/>
      <c r="D50" s="31"/>
      <c r="E50" s="31"/>
      <c r="F50" s="31"/>
    </row>
    <row r="51" spans="1:6">
      <c r="A51" s="42"/>
      <c r="B51" s="31"/>
      <c r="C51" s="31"/>
      <c r="D51" s="31"/>
      <c r="E51" s="31"/>
      <c r="F51" s="31"/>
    </row>
    <row r="52" spans="1:6">
      <c r="A52" s="42"/>
      <c r="B52" s="31"/>
      <c r="C52" s="31"/>
      <c r="D52" s="31"/>
      <c r="E52" s="31"/>
      <c r="F52" s="31"/>
    </row>
    <row r="53" spans="1:6">
      <c r="A53" s="42"/>
      <c r="B53" s="31"/>
      <c r="C53" s="31"/>
      <c r="D53" s="31"/>
      <c r="E53" s="31"/>
      <c r="F53" s="31"/>
    </row>
    <row r="54" spans="1:6">
      <c r="A54" s="42"/>
      <c r="B54" s="31"/>
      <c r="C54" s="31"/>
      <c r="D54" s="31"/>
      <c r="E54" s="31"/>
      <c r="F54" s="31"/>
    </row>
    <row r="55" spans="1:6">
      <c r="A55" s="42"/>
      <c r="B55" s="31"/>
      <c r="C55" s="31"/>
      <c r="D55" s="31"/>
      <c r="E55" s="31"/>
      <c r="F55" s="31"/>
    </row>
    <row r="56" spans="1:6">
      <c r="A56" s="42"/>
      <c r="B56" s="31"/>
      <c r="C56" s="31"/>
      <c r="D56" s="31"/>
      <c r="E56" s="31"/>
      <c r="F56" s="31"/>
    </row>
    <row r="57" spans="1:6">
      <c r="A57" s="42"/>
      <c r="B57" s="31"/>
      <c r="C57" s="31"/>
      <c r="D57" s="31"/>
      <c r="E57" s="31"/>
      <c r="F57" s="31"/>
    </row>
    <row r="58" spans="1:6">
      <c r="A58" s="42"/>
      <c r="B58" s="31"/>
      <c r="C58" s="31"/>
      <c r="D58" s="31"/>
      <c r="E58" s="31"/>
      <c r="F58" s="31"/>
    </row>
    <row r="59" spans="1:6">
      <c r="A59" s="42"/>
      <c r="B59" s="31"/>
      <c r="C59" s="31"/>
      <c r="D59" s="31"/>
      <c r="E59" s="31"/>
      <c r="F59" s="31"/>
    </row>
    <row r="60" spans="1:6">
      <c r="A60" s="42"/>
      <c r="B60" s="31"/>
      <c r="C60" s="31"/>
      <c r="D60" s="31"/>
      <c r="E60" s="31"/>
      <c r="F60" s="31"/>
    </row>
    <row r="61" spans="1:6">
      <c r="A61" s="42"/>
      <c r="B61" s="31"/>
      <c r="C61" s="31"/>
      <c r="D61" s="31"/>
      <c r="E61" s="31"/>
      <c r="F61" s="31"/>
    </row>
    <row r="62" spans="1:6">
      <c r="A62" s="42"/>
      <c r="B62" s="31"/>
      <c r="C62" s="31"/>
      <c r="D62" s="31"/>
      <c r="E62" s="31"/>
      <c r="F62" s="31"/>
    </row>
    <row r="63" spans="1:6">
      <c r="A63" s="42"/>
      <c r="B63" s="31"/>
      <c r="C63" s="31"/>
      <c r="D63" s="31"/>
      <c r="E63" s="31"/>
      <c r="F63" s="31"/>
    </row>
    <row r="64" spans="1:6">
      <c r="A64" s="42"/>
      <c r="B64" s="31"/>
      <c r="C64" s="31"/>
      <c r="D64" s="31"/>
      <c r="E64" s="31"/>
      <c r="F64" s="31"/>
    </row>
    <row r="65" spans="1:6">
      <c r="A65" s="42"/>
      <c r="B65" s="31"/>
      <c r="C65" s="31"/>
      <c r="D65" s="31"/>
      <c r="E65" s="31"/>
      <c r="F65" s="31"/>
    </row>
    <row r="66" spans="1:6">
      <c r="A66" s="42"/>
      <c r="B66" s="31"/>
      <c r="C66" s="31"/>
      <c r="D66" s="31"/>
      <c r="E66" s="31"/>
      <c r="F66" s="31"/>
    </row>
    <row r="67" spans="1:6">
      <c r="A67" s="42"/>
      <c r="B67" s="31"/>
      <c r="C67" s="31"/>
      <c r="D67" s="31"/>
      <c r="E67" s="31"/>
      <c r="F67" s="31"/>
    </row>
    <row r="68" spans="1:6">
      <c r="A68" s="42"/>
      <c r="B68" s="31"/>
      <c r="C68" s="31"/>
      <c r="D68" s="31"/>
      <c r="E68" s="31"/>
      <c r="F68" s="31"/>
    </row>
    <row r="69" spans="1:6">
      <c r="A69" s="42"/>
      <c r="B69" s="31"/>
      <c r="C69" s="31"/>
      <c r="D69" s="31"/>
      <c r="E69" s="31"/>
      <c r="F69" s="31"/>
    </row>
    <row r="70" spans="1:6">
      <c r="A70" s="42"/>
      <c r="B70" s="31"/>
      <c r="C70" s="31"/>
      <c r="D70" s="31"/>
      <c r="E70" s="31"/>
      <c r="F70" s="31"/>
    </row>
    <row r="71" spans="1:6">
      <c r="A71" s="42"/>
      <c r="B71" s="31"/>
      <c r="C71" s="31"/>
      <c r="D71" s="31"/>
      <c r="E71" s="31"/>
      <c r="F71" s="31"/>
    </row>
    <row r="72" spans="1:6">
      <c r="A72" s="42"/>
      <c r="B72" s="31"/>
      <c r="C72" s="31"/>
      <c r="D72" s="31"/>
      <c r="E72" s="31"/>
      <c r="F72" s="31"/>
    </row>
    <row r="73" spans="1:6">
      <c r="A73" s="42"/>
      <c r="B73" s="31"/>
      <c r="C73" s="31"/>
      <c r="D73" s="31"/>
      <c r="E73" s="31"/>
      <c r="F73" s="31"/>
    </row>
    <row r="74" spans="1:6">
      <c r="A74" s="42"/>
      <c r="B74" s="31"/>
      <c r="C74" s="31"/>
      <c r="D74" s="31"/>
      <c r="E74" s="31"/>
      <c r="F74" s="31"/>
    </row>
    <row r="75" spans="1:6">
      <c r="A75" s="42"/>
      <c r="B75" s="31"/>
      <c r="C75" s="31"/>
      <c r="D75" s="31"/>
      <c r="E75" s="31"/>
      <c r="F75" s="31"/>
    </row>
    <row r="76" spans="1:6">
      <c r="A76" s="42"/>
      <c r="B76" s="31"/>
      <c r="C76" s="31"/>
      <c r="D76" s="31"/>
      <c r="E76" s="31"/>
      <c r="F76" s="31"/>
    </row>
    <row r="77" spans="1:6">
      <c r="A77" s="42"/>
      <c r="B77" s="31"/>
      <c r="C77" s="31"/>
      <c r="D77" s="31"/>
      <c r="E77" s="31"/>
      <c r="F77" s="31"/>
    </row>
    <row r="78" spans="1:6">
      <c r="A78" s="42"/>
      <c r="B78" s="31"/>
      <c r="C78" s="31"/>
      <c r="D78" s="31"/>
      <c r="E78" s="31"/>
      <c r="F78" s="31"/>
    </row>
  </sheetData>
  <autoFilter ref="A3:G3"/>
  <mergeCells count="1">
    <mergeCell ref="A1:F1"/>
  </mergeCells>
  <conditionalFormatting sqref="G3">
    <cfRule type="containsText" dxfId="3" priority="1" stopIfTrue="1" operator="containsText" text="FAŁSZ">
      <formula>NOT(ISERROR(SEARCH("FAŁSZ",G3)))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91"/>
  <sheetViews>
    <sheetView workbookViewId="0">
      <selection activeCell="F23" sqref="F23"/>
    </sheetView>
  </sheetViews>
  <sheetFormatPr defaultColWidth="9.140625" defaultRowHeight="12.75"/>
  <cols>
    <col min="1" max="1" width="20.7109375" style="31" customWidth="1"/>
    <col min="2" max="2" width="5.85546875" style="43" bestFit="1" customWidth="1"/>
    <col min="3" max="7" width="6.5703125" style="43" bestFit="1" customWidth="1"/>
    <col min="8" max="8" width="28.5703125" style="31" customWidth="1"/>
    <col min="9" max="16384" width="9.140625" style="31"/>
  </cols>
  <sheetData>
    <row r="1" spans="1:8" ht="16.5" customHeight="1">
      <c r="A1" s="127" t="s">
        <v>236</v>
      </c>
      <c r="B1" s="127"/>
      <c r="C1" s="127"/>
      <c r="D1" s="127"/>
      <c r="E1" s="127"/>
      <c r="F1" s="127"/>
      <c r="G1" s="127"/>
      <c r="H1" s="4"/>
    </row>
    <row r="2" spans="1:8" s="36" customFormat="1" ht="12.75" customHeight="1">
      <c r="A2" s="4" t="s">
        <v>0</v>
      </c>
      <c r="B2" s="4" t="s">
        <v>200</v>
      </c>
      <c r="C2" s="4" t="s">
        <v>199</v>
      </c>
      <c r="D2" s="32" t="s">
        <v>86</v>
      </c>
      <c r="E2" s="33" t="s">
        <v>23</v>
      </c>
      <c r="F2" s="35" t="s">
        <v>130</v>
      </c>
      <c r="G2" s="34" t="s">
        <v>88</v>
      </c>
      <c r="H2" s="4" t="s">
        <v>2</v>
      </c>
    </row>
    <row r="3" spans="1:8" s="37" customFormat="1" ht="12.75" customHeight="1">
      <c r="A3" s="7"/>
      <c r="B3" s="44"/>
      <c r="C3" s="8"/>
      <c r="D3" s="8"/>
      <c r="E3" s="8"/>
      <c r="F3" s="8"/>
      <c r="G3" s="8"/>
      <c r="H3" s="83" t="b">
        <f>SUM(C3:C43)=COUNT('LEAGUE LEADERS'!H3:H92)</f>
        <v>1</v>
      </c>
    </row>
    <row r="4" spans="1:8" s="40" customFormat="1" ht="12.6" customHeight="1">
      <c r="A4" s="99" t="s">
        <v>227</v>
      </c>
      <c r="B4" s="100"/>
      <c r="C4" s="101">
        <f t="shared" ref="C4:C42" si="0">SUM(D4:G4)</f>
        <v>9</v>
      </c>
      <c r="D4" s="129">
        <f>COUNTIFS('LEAGUE LEADERS'!$A$4:$A$92,D$2,'LEAGUE LEADERS'!$C$4:$C$92,$A4)</f>
        <v>9</v>
      </c>
      <c r="E4" s="129">
        <f>COUNTIFS('LEAGUE LEADERS'!$A$4:$A$92,E$2,'LEAGUE LEADERS'!$C$4:$C$92,$A4)</f>
        <v>0</v>
      </c>
      <c r="F4" s="129">
        <f>COUNTIFS('LEAGUE LEADERS'!$A$4:$A$92,F$2,'LEAGUE LEADERS'!$C$4:$C$92,$A4)</f>
        <v>0</v>
      </c>
      <c r="G4" s="129">
        <f>COUNTIFS('LEAGUE LEADERS'!$A$4:$A$92,G$2,'LEAGUE LEADERS'!$C$4:$C$92,$A4)</f>
        <v>0</v>
      </c>
      <c r="H4" s="97"/>
    </row>
    <row r="5" spans="1:8" s="40" customFormat="1" ht="12.6" customHeight="1">
      <c r="A5" s="99" t="s">
        <v>215</v>
      </c>
      <c r="B5" s="100"/>
      <c r="C5" s="101">
        <f t="shared" si="0"/>
        <v>8</v>
      </c>
      <c r="D5" s="129">
        <f>COUNTIFS('LEAGUE LEADERS'!$A$4:$A$92,D$2,'LEAGUE LEADERS'!$C$4:$C$92,$A5)</f>
        <v>8</v>
      </c>
      <c r="E5" s="129">
        <f>COUNTIFS('LEAGUE LEADERS'!$A$4:$A$92,E$2,'LEAGUE LEADERS'!$C$4:$C$92,$A5)</f>
        <v>0</v>
      </c>
      <c r="F5" s="129">
        <f>COUNTIFS('LEAGUE LEADERS'!$A$4:$A$92,F$2,'LEAGUE LEADERS'!$C$4:$C$92,$A5)</f>
        <v>0</v>
      </c>
      <c r="G5" s="129">
        <f>COUNTIFS('LEAGUE LEADERS'!$A$4:$A$92,G$2,'LEAGUE LEADERS'!$C$4:$C$92,$A5)</f>
        <v>0</v>
      </c>
      <c r="H5" s="97"/>
    </row>
    <row r="6" spans="1:8" s="40" customFormat="1" ht="12.6" customHeight="1">
      <c r="A6" s="99" t="s">
        <v>205</v>
      </c>
      <c r="B6" s="100"/>
      <c r="C6" s="101">
        <f t="shared" si="0"/>
        <v>6</v>
      </c>
      <c r="D6" s="129">
        <f>COUNTIFS('LEAGUE LEADERS'!$A$4:$A$92,D$2,'LEAGUE LEADERS'!$C$4:$C$92,$A6)</f>
        <v>6</v>
      </c>
      <c r="E6" s="129">
        <f>COUNTIFS('LEAGUE LEADERS'!$A$4:$A$92,E$2,'LEAGUE LEADERS'!$C$4:$C$92,$A6)</f>
        <v>0</v>
      </c>
      <c r="F6" s="129">
        <f>COUNTIFS('LEAGUE LEADERS'!$A$4:$A$92,F$2,'LEAGUE LEADERS'!$C$4:$C$92,$A6)</f>
        <v>0</v>
      </c>
      <c r="G6" s="129">
        <f>COUNTIFS('LEAGUE LEADERS'!$A$4:$A$92,G$2,'LEAGUE LEADERS'!$C$4:$C$92,$A6)</f>
        <v>0</v>
      </c>
      <c r="H6" s="97"/>
    </row>
    <row r="7" spans="1:8" s="40" customFormat="1" ht="12.6" customHeight="1">
      <c r="A7" s="99" t="s">
        <v>230</v>
      </c>
      <c r="B7" s="100"/>
      <c r="C7" s="101">
        <f t="shared" si="0"/>
        <v>5</v>
      </c>
      <c r="D7" s="129">
        <f>COUNTIFS('LEAGUE LEADERS'!$A$4:$A$92,D$2,'LEAGUE LEADERS'!$C$4:$C$92,$A7)</f>
        <v>5</v>
      </c>
      <c r="E7" s="129">
        <f>COUNTIFS('LEAGUE LEADERS'!$A$4:$A$92,E$2,'LEAGUE LEADERS'!$C$4:$C$92,$A7)</f>
        <v>0</v>
      </c>
      <c r="F7" s="129">
        <f>COUNTIFS('LEAGUE LEADERS'!$A$4:$A$92,F$2,'LEAGUE LEADERS'!$C$4:$C$92,$A7)</f>
        <v>0</v>
      </c>
      <c r="G7" s="129">
        <f>COUNTIFS('LEAGUE LEADERS'!$A$4:$A$92,G$2,'LEAGUE LEADERS'!$C$4:$C$92,$A7)</f>
        <v>0</v>
      </c>
      <c r="H7" s="97"/>
    </row>
    <row r="8" spans="1:8" s="40" customFormat="1" ht="12.6" customHeight="1">
      <c r="A8" s="99" t="s">
        <v>232</v>
      </c>
      <c r="B8" s="100"/>
      <c r="C8" s="101">
        <f t="shared" si="0"/>
        <v>5</v>
      </c>
      <c r="D8" s="129">
        <f>COUNTIFS('LEAGUE LEADERS'!$A$4:$A$92,D$2,'LEAGUE LEADERS'!$C$4:$C$92,$A8)</f>
        <v>5</v>
      </c>
      <c r="E8" s="129">
        <f>COUNTIFS('LEAGUE LEADERS'!$A$4:$A$92,E$2,'LEAGUE LEADERS'!$C$4:$C$92,$A8)</f>
        <v>0</v>
      </c>
      <c r="F8" s="129">
        <f>COUNTIFS('LEAGUE LEADERS'!$A$4:$A$92,F$2,'LEAGUE LEADERS'!$C$4:$C$92,$A8)</f>
        <v>0</v>
      </c>
      <c r="G8" s="129">
        <f>COUNTIFS('LEAGUE LEADERS'!$A$4:$A$92,G$2,'LEAGUE LEADERS'!$C$4:$C$92,$A8)</f>
        <v>0</v>
      </c>
      <c r="H8" s="97"/>
    </row>
    <row r="9" spans="1:8" s="40" customFormat="1" ht="12.6" customHeight="1">
      <c r="A9" s="99" t="s">
        <v>233</v>
      </c>
      <c r="B9" s="100" t="s">
        <v>201</v>
      </c>
      <c r="C9" s="101">
        <f>SUM(D9:G9)</f>
        <v>5</v>
      </c>
      <c r="D9" s="129">
        <f>COUNTIFS('LEAGUE LEADERS'!$A$4:$A$92,D$2,'LEAGUE LEADERS'!$C$4:$C$92,$A9)</f>
        <v>5</v>
      </c>
      <c r="E9" s="129">
        <f>COUNTIFS('LEAGUE LEADERS'!$A$4:$A$92,E$2,'LEAGUE LEADERS'!$C$4:$C$92,$A9)</f>
        <v>0</v>
      </c>
      <c r="F9" s="129">
        <f>COUNTIFS('LEAGUE LEADERS'!$A$4:$A$92,F$2,'LEAGUE LEADERS'!$C$4:$C$92,$A9)</f>
        <v>0</v>
      </c>
      <c r="G9" s="129">
        <f>COUNTIFS('LEAGUE LEADERS'!$A$4:$A$92,G$2,'LEAGUE LEADERS'!$C$4:$C$92,$A9)</f>
        <v>0</v>
      </c>
      <c r="H9" s="97"/>
    </row>
    <row r="10" spans="1:8" s="40" customFormat="1" ht="12.6" customHeight="1">
      <c r="A10" s="99" t="s">
        <v>225</v>
      </c>
      <c r="B10" s="100"/>
      <c r="C10" s="101">
        <f t="shared" si="0"/>
        <v>4</v>
      </c>
      <c r="D10" s="129">
        <f>COUNTIFS('LEAGUE LEADERS'!$A$4:$A$92,D$2,'LEAGUE LEADERS'!$C$4:$C$92,$A10)</f>
        <v>4</v>
      </c>
      <c r="E10" s="129">
        <f>COUNTIFS('LEAGUE LEADERS'!$A$4:$A$92,E$2,'LEAGUE LEADERS'!$C$4:$C$92,$A10)</f>
        <v>0</v>
      </c>
      <c r="F10" s="129">
        <f>COUNTIFS('LEAGUE LEADERS'!$A$4:$A$92,F$2,'LEAGUE LEADERS'!$C$4:$C$92,$A10)</f>
        <v>0</v>
      </c>
      <c r="G10" s="129">
        <f>COUNTIFS('LEAGUE LEADERS'!$A$4:$A$92,G$2,'LEAGUE LEADERS'!$C$4:$C$92,$A10)</f>
        <v>0</v>
      </c>
      <c r="H10" s="97"/>
    </row>
    <row r="11" spans="1:8" s="40" customFormat="1" ht="12.6" customHeight="1">
      <c r="A11" s="99" t="s">
        <v>222</v>
      </c>
      <c r="B11" s="100"/>
      <c r="C11" s="101">
        <f t="shared" si="0"/>
        <v>4</v>
      </c>
      <c r="D11" s="129">
        <f>COUNTIFS('LEAGUE LEADERS'!$A$4:$A$92,D$2,'LEAGUE LEADERS'!$C$4:$C$92,$A11)</f>
        <v>4</v>
      </c>
      <c r="E11" s="129">
        <f>COUNTIFS('LEAGUE LEADERS'!$A$4:$A$92,E$2,'LEAGUE LEADERS'!$C$4:$C$92,$A11)</f>
        <v>0</v>
      </c>
      <c r="F11" s="129">
        <f>COUNTIFS('LEAGUE LEADERS'!$A$4:$A$92,F$2,'LEAGUE LEADERS'!$C$4:$C$92,$A11)</f>
        <v>0</v>
      </c>
      <c r="G11" s="129">
        <f>COUNTIFS('LEAGUE LEADERS'!$A$4:$A$92,G$2,'LEAGUE LEADERS'!$C$4:$C$92,$A11)</f>
        <v>0</v>
      </c>
      <c r="H11" s="97"/>
    </row>
    <row r="12" spans="1:8" s="40" customFormat="1" ht="12.6" customHeight="1">
      <c r="A12" s="99" t="s">
        <v>424</v>
      </c>
      <c r="B12" s="100"/>
      <c r="C12" s="101">
        <f t="shared" si="0"/>
        <v>3</v>
      </c>
      <c r="D12" s="129">
        <f>COUNTIFS('LEAGUE LEADERS'!$A$4:$A$92,D$2,'LEAGUE LEADERS'!$C$4:$C$92,$A12)</f>
        <v>0</v>
      </c>
      <c r="E12" s="129">
        <f>COUNTIFS('LEAGUE LEADERS'!$A$4:$A$92,E$2,'LEAGUE LEADERS'!$C$4:$C$92,$A12)</f>
        <v>3</v>
      </c>
      <c r="F12" s="129">
        <f>COUNTIFS('LEAGUE LEADERS'!$A$4:$A$92,F$2,'LEAGUE LEADERS'!$C$4:$C$92,$A12)</f>
        <v>0</v>
      </c>
      <c r="G12" s="129">
        <f>COUNTIFS('LEAGUE LEADERS'!$A$4:$A$92,G$2,'LEAGUE LEADERS'!$C$4:$C$92,$A12)</f>
        <v>0</v>
      </c>
      <c r="H12" s="97"/>
    </row>
    <row r="13" spans="1:8" s="40" customFormat="1" ht="12.6" customHeight="1">
      <c r="A13" s="99" t="s">
        <v>381</v>
      </c>
      <c r="B13" s="100"/>
      <c r="C13" s="101">
        <f>SUM(D13:G13)</f>
        <v>3</v>
      </c>
      <c r="D13" s="129">
        <f>COUNTIFS('LEAGUE LEADERS'!$A$4:$A$92,D$2,'LEAGUE LEADERS'!$C$4:$C$92,$A13)</f>
        <v>3</v>
      </c>
      <c r="E13" s="129">
        <f>COUNTIFS('LEAGUE LEADERS'!$A$4:$A$92,E$2,'LEAGUE LEADERS'!$C$4:$C$92,$A13)</f>
        <v>0</v>
      </c>
      <c r="F13" s="129">
        <f>COUNTIFS('LEAGUE LEADERS'!$A$4:$A$92,F$2,'LEAGUE LEADERS'!$C$4:$C$92,$A13)</f>
        <v>0</v>
      </c>
      <c r="G13" s="129">
        <f>COUNTIFS('LEAGUE LEADERS'!$A$4:$A$92,G$2,'LEAGUE LEADERS'!$C$4:$C$92,$A13)</f>
        <v>0</v>
      </c>
      <c r="H13" s="97"/>
    </row>
    <row r="14" spans="1:8" s="40" customFormat="1" ht="12.6" customHeight="1">
      <c r="A14" s="99" t="s">
        <v>383</v>
      </c>
      <c r="B14" s="100" t="s">
        <v>201</v>
      </c>
      <c r="C14" s="101">
        <f>SUM(D14:G14)</f>
        <v>3</v>
      </c>
      <c r="D14" s="129">
        <f>COUNTIFS('LEAGUE LEADERS'!$A$4:$A$92,D$2,'LEAGUE LEADERS'!$C$4:$C$92,$A14)</f>
        <v>3</v>
      </c>
      <c r="E14" s="129">
        <f>COUNTIFS('LEAGUE LEADERS'!$A$4:$A$92,E$2,'LEAGUE LEADERS'!$C$4:$C$92,$A14)</f>
        <v>0</v>
      </c>
      <c r="F14" s="129">
        <f>COUNTIFS('LEAGUE LEADERS'!$A$4:$A$92,F$2,'LEAGUE LEADERS'!$C$4:$C$92,$A14)</f>
        <v>0</v>
      </c>
      <c r="G14" s="129">
        <f>COUNTIFS('LEAGUE LEADERS'!$A$4:$A$92,G$2,'LEAGUE LEADERS'!$C$4:$C$92,$A14)</f>
        <v>0</v>
      </c>
      <c r="H14" s="97"/>
    </row>
    <row r="15" spans="1:8" s="40" customFormat="1" ht="12.6" customHeight="1">
      <c r="A15" s="11" t="s">
        <v>223</v>
      </c>
      <c r="B15" s="96"/>
      <c r="C15" s="38">
        <f t="shared" si="0"/>
        <v>2</v>
      </c>
      <c r="D15" s="130">
        <f>COUNTIFS('LEAGUE LEADERS'!$A$4:$A$92,D$2,'LEAGUE LEADERS'!$C$4:$C$92,$A15)</f>
        <v>1</v>
      </c>
      <c r="E15" s="130">
        <f>COUNTIFS('LEAGUE LEADERS'!$A$4:$A$92,E$2,'LEAGUE LEADERS'!$C$4:$C$92,$A15)</f>
        <v>1</v>
      </c>
      <c r="F15" s="130">
        <f>COUNTIFS('LEAGUE LEADERS'!$A$4:$A$92,F$2,'LEAGUE LEADERS'!$C$4:$C$92,$A15)</f>
        <v>0</v>
      </c>
      <c r="G15" s="130">
        <f>COUNTIFS('LEAGUE LEADERS'!$A$4:$A$92,G$2,'LEAGUE LEADERS'!$C$4:$C$92,$A15)</f>
        <v>0</v>
      </c>
      <c r="H15" s="97"/>
    </row>
    <row r="16" spans="1:8" s="40" customFormat="1" ht="12.6" customHeight="1">
      <c r="A16" s="11" t="s">
        <v>398</v>
      </c>
      <c r="B16" s="96" t="s">
        <v>201</v>
      </c>
      <c r="C16" s="38">
        <f>SUM(D16:G16)</f>
        <v>2</v>
      </c>
      <c r="D16" s="130">
        <f>COUNTIFS('LEAGUE LEADERS'!$A$4:$A$92,D$2,'LEAGUE LEADERS'!$C$4:$C$92,$A16)</f>
        <v>2</v>
      </c>
      <c r="E16" s="130">
        <f>COUNTIFS('LEAGUE LEADERS'!$A$4:$A$92,E$2,'LEAGUE LEADERS'!$C$4:$C$92,$A16)</f>
        <v>0</v>
      </c>
      <c r="F16" s="130">
        <f>COUNTIFS('LEAGUE LEADERS'!$A$4:$A$92,F$2,'LEAGUE LEADERS'!$C$4:$C$92,$A16)</f>
        <v>0</v>
      </c>
      <c r="G16" s="130">
        <f>COUNTIFS('LEAGUE LEADERS'!$A$4:$A$92,G$2,'LEAGUE LEADERS'!$C$4:$C$92,$A16)</f>
        <v>0</v>
      </c>
      <c r="H16" s="97"/>
    </row>
    <row r="17" spans="1:8" s="40" customFormat="1" ht="12.6" customHeight="1">
      <c r="A17" s="11" t="s">
        <v>425</v>
      </c>
      <c r="B17" s="96"/>
      <c r="C17" s="38">
        <f t="shared" si="0"/>
        <v>2</v>
      </c>
      <c r="D17" s="130">
        <f>COUNTIFS('LEAGUE LEADERS'!$A$4:$A$92,D$2,'LEAGUE LEADERS'!$C$4:$C$92,$A17)</f>
        <v>0</v>
      </c>
      <c r="E17" s="130">
        <f>COUNTIFS('LEAGUE LEADERS'!$A$4:$A$92,E$2,'LEAGUE LEADERS'!$C$4:$C$92,$A17)</f>
        <v>2</v>
      </c>
      <c r="F17" s="130">
        <f>COUNTIFS('LEAGUE LEADERS'!$A$4:$A$92,F$2,'LEAGUE LEADERS'!$C$4:$C$92,$A17)</f>
        <v>0</v>
      </c>
      <c r="G17" s="130">
        <f>COUNTIFS('LEAGUE LEADERS'!$A$4:$A$92,G$2,'LEAGUE LEADERS'!$C$4:$C$92,$A17)</f>
        <v>0</v>
      </c>
      <c r="H17" s="97"/>
    </row>
    <row r="18" spans="1:8" s="40" customFormat="1" ht="12.6" customHeight="1">
      <c r="A18" s="11" t="s">
        <v>214</v>
      </c>
      <c r="B18" s="96"/>
      <c r="C18" s="38">
        <f t="shared" si="0"/>
        <v>2</v>
      </c>
      <c r="D18" s="130">
        <f>COUNTIFS('LEAGUE LEADERS'!$A$4:$A$92,D$2,'LEAGUE LEADERS'!$C$4:$C$92,$A18)</f>
        <v>2</v>
      </c>
      <c r="E18" s="130">
        <f>COUNTIFS('LEAGUE LEADERS'!$A$4:$A$92,E$2,'LEAGUE LEADERS'!$C$4:$C$92,$A18)</f>
        <v>0</v>
      </c>
      <c r="F18" s="130">
        <f>COUNTIFS('LEAGUE LEADERS'!$A$4:$A$92,F$2,'LEAGUE LEADERS'!$C$4:$C$92,$A18)</f>
        <v>0</v>
      </c>
      <c r="G18" s="130">
        <f>COUNTIFS('LEAGUE LEADERS'!$A$4:$A$92,G$2,'LEAGUE LEADERS'!$C$4:$C$92,$A18)</f>
        <v>0</v>
      </c>
      <c r="H18" s="97"/>
    </row>
    <row r="19" spans="1:8" s="40" customFormat="1" ht="12.6" customHeight="1">
      <c r="A19" s="11" t="s">
        <v>216</v>
      </c>
      <c r="B19" s="96"/>
      <c r="C19" s="38">
        <f t="shared" si="0"/>
        <v>2</v>
      </c>
      <c r="D19" s="130">
        <f>COUNTIFS('LEAGUE LEADERS'!$A$4:$A$92,D$2,'LEAGUE LEADERS'!$C$4:$C$92,$A19)</f>
        <v>2</v>
      </c>
      <c r="E19" s="130">
        <f>COUNTIFS('LEAGUE LEADERS'!$A$4:$A$92,E$2,'LEAGUE LEADERS'!$C$4:$C$92,$A19)</f>
        <v>0</v>
      </c>
      <c r="F19" s="130">
        <f>COUNTIFS('LEAGUE LEADERS'!$A$4:$A$92,F$2,'LEAGUE LEADERS'!$C$4:$C$92,$A19)</f>
        <v>0</v>
      </c>
      <c r="G19" s="130">
        <f>COUNTIFS('LEAGUE LEADERS'!$A$4:$A$92,G$2,'LEAGUE LEADERS'!$C$4:$C$92,$A19)</f>
        <v>0</v>
      </c>
      <c r="H19" s="97"/>
    </row>
    <row r="20" spans="1:8" s="40" customFormat="1" ht="12.6" customHeight="1">
      <c r="A20" s="11" t="s">
        <v>220</v>
      </c>
      <c r="B20" s="96"/>
      <c r="C20" s="38">
        <f t="shared" si="0"/>
        <v>1</v>
      </c>
      <c r="D20" s="130">
        <f>COUNTIFS('LEAGUE LEADERS'!$A$4:$A$92,D$2,'LEAGUE LEADERS'!$C$4:$C$92,$A20)</f>
        <v>1</v>
      </c>
      <c r="E20" s="130">
        <f>COUNTIFS('LEAGUE LEADERS'!$A$4:$A$92,E$2,'LEAGUE LEADERS'!$C$4:$C$92,$A20)</f>
        <v>0</v>
      </c>
      <c r="F20" s="130">
        <f>COUNTIFS('LEAGUE LEADERS'!$A$4:$A$92,F$2,'LEAGUE LEADERS'!$C$4:$C$92,$A20)</f>
        <v>0</v>
      </c>
      <c r="G20" s="130">
        <f>COUNTIFS('LEAGUE LEADERS'!$A$4:$A$92,G$2,'LEAGUE LEADERS'!$C$4:$C$92,$A20)</f>
        <v>0</v>
      </c>
      <c r="H20" s="97"/>
    </row>
    <row r="21" spans="1:8" s="40" customFormat="1" ht="12.6" customHeight="1">
      <c r="A21" s="11" t="s">
        <v>210</v>
      </c>
      <c r="B21" s="96"/>
      <c r="C21" s="38">
        <f t="shared" si="0"/>
        <v>1</v>
      </c>
      <c r="D21" s="130">
        <f>COUNTIFS('LEAGUE LEADERS'!$A$4:$A$92,D$2,'LEAGUE LEADERS'!$C$4:$C$92,$A21)</f>
        <v>1</v>
      </c>
      <c r="E21" s="130">
        <f>COUNTIFS('LEAGUE LEADERS'!$A$4:$A$92,E$2,'LEAGUE LEADERS'!$C$4:$C$92,$A21)</f>
        <v>0</v>
      </c>
      <c r="F21" s="130">
        <f>COUNTIFS('LEAGUE LEADERS'!$A$4:$A$92,F$2,'LEAGUE LEADERS'!$C$4:$C$92,$A21)</f>
        <v>0</v>
      </c>
      <c r="G21" s="130">
        <f>COUNTIFS('LEAGUE LEADERS'!$A$4:$A$92,G$2,'LEAGUE LEADERS'!$C$4:$C$92,$A21)</f>
        <v>0</v>
      </c>
      <c r="H21" s="97"/>
    </row>
    <row r="22" spans="1:8" s="40" customFormat="1" ht="12.6" customHeight="1">
      <c r="A22" s="11" t="s">
        <v>428</v>
      </c>
      <c r="B22" s="96"/>
      <c r="C22" s="38">
        <f t="shared" si="0"/>
        <v>1</v>
      </c>
      <c r="D22" s="130">
        <f>COUNTIFS('LEAGUE LEADERS'!$A$4:$A$92,D$2,'LEAGUE LEADERS'!$C$4:$C$92,$A22)</f>
        <v>0</v>
      </c>
      <c r="E22" s="130">
        <f>COUNTIFS('LEAGUE LEADERS'!$A$4:$A$92,E$2,'LEAGUE LEADERS'!$C$4:$C$92,$A22)</f>
        <v>1</v>
      </c>
      <c r="F22" s="130">
        <f>COUNTIFS('LEAGUE LEADERS'!$A$4:$A$92,F$2,'LEAGUE LEADERS'!$C$4:$C$92,$A22)</f>
        <v>0</v>
      </c>
      <c r="G22" s="130">
        <f>COUNTIFS('LEAGUE LEADERS'!$A$4:$A$92,G$2,'LEAGUE LEADERS'!$C$4:$C$92,$A22)</f>
        <v>0</v>
      </c>
      <c r="H22" s="97"/>
    </row>
    <row r="23" spans="1:8" s="40" customFormat="1" ht="12.6" customHeight="1">
      <c r="A23" s="11" t="s">
        <v>39</v>
      </c>
      <c r="B23" s="96"/>
      <c r="C23" s="38">
        <f t="shared" si="0"/>
        <v>1</v>
      </c>
      <c r="D23" s="130">
        <f>COUNTIFS('LEAGUE LEADERS'!$A$4:$A$92,D$2,'LEAGUE LEADERS'!$C$4:$C$92,$A23)</f>
        <v>1</v>
      </c>
      <c r="E23" s="130">
        <f>COUNTIFS('LEAGUE LEADERS'!$A$4:$A$92,E$2,'LEAGUE LEADERS'!$C$4:$C$92,$A23)</f>
        <v>0</v>
      </c>
      <c r="F23" s="130">
        <f>COUNTIFS('LEAGUE LEADERS'!$A$4:$A$92,F$2,'LEAGUE LEADERS'!$C$4:$C$92,$A23)</f>
        <v>0</v>
      </c>
      <c r="G23" s="130">
        <f>COUNTIFS('LEAGUE LEADERS'!$A$4:$A$92,G$2,'LEAGUE LEADERS'!$C$4:$C$92,$A23)</f>
        <v>0</v>
      </c>
      <c r="H23" s="97"/>
    </row>
    <row r="24" spans="1:8" s="40" customFormat="1" ht="12.6" customHeight="1">
      <c r="A24" s="11" t="s">
        <v>211</v>
      </c>
      <c r="B24" s="96"/>
      <c r="C24" s="38">
        <f t="shared" si="0"/>
        <v>1</v>
      </c>
      <c r="D24" s="130">
        <f>COUNTIFS('LEAGUE LEADERS'!$A$4:$A$92,D$2,'LEAGUE LEADERS'!$C$4:$C$92,$A24)</f>
        <v>1</v>
      </c>
      <c r="E24" s="130">
        <f>COUNTIFS('LEAGUE LEADERS'!$A$4:$A$92,E$2,'LEAGUE LEADERS'!$C$4:$C$92,$A24)</f>
        <v>0</v>
      </c>
      <c r="F24" s="130">
        <f>COUNTIFS('LEAGUE LEADERS'!$A$4:$A$92,F$2,'LEAGUE LEADERS'!$C$4:$C$92,$A24)</f>
        <v>0</v>
      </c>
      <c r="G24" s="130">
        <f>COUNTIFS('LEAGUE LEADERS'!$A$4:$A$92,G$2,'LEAGUE LEADERS'!$C$4:$C$92,$A24)</f>
        <v>0</v>
      </c>
      <c r="H24" s="97"/>
    </row>
    <row r="25" spans="1:8" s="40" customFormat="1" ht="12.6" customHeight="1">
      <c r="A25" s="11" t="s">
        <v>212</v>
      </c>
      <c r="B25" s="96"/>
      <c r="C25" s="38">
        <f t="shared" si="0"/>
        <v>1</v>
      </c>
      <c r="D25" s="130">
        <f>COUNTIFS('LEAGUE LEADERS'!$A$4:$A$92,D$2,'LEAGUE LEADERS'!$C$4:$C$92,$A25)</f>
        <v>1</v>
      </c>
      <c r="E25" s="130">
        <f>COUNTIFS('LEAGUE LEADERS'!$A$4:$A$92,E$2,'LEAGUE LEADERS'!$C$4:$C$92,$A25)</f>
        <v>0</v>
      </c>
      <c r="F25" s="130">
        <f>COUNTIFS('LEAGUE LEADERS'!$A$4:$A$92,F$2,'LEAGUE LEADERS'!$C$4:$C$92,$A25)</f>
        <v>0</v>
      </c>
      <c r="G25" s="130">
        <f>COUNTIFS('LEAGUE LEADERS'!$A$4:$A$92,G$2,'LEAGUE LEADERS'!$C$4:$C$92,$A25)</f>
        <v>0</v>
      </c>
      <c r="H25" s="97"/>
    </row>
    <row r="26" spans="1:8" s="40" customFormat="1" ht="12.6" customHeight="1">
      <c r="A26" s="11" t="s">
        <v>221</v>
      </c>
      <c r="B26" s="96"/>
      <c r="C26" s="38">
        <f t="shared" si="0"/>
        <v>1</v>
      </c>
      <c r="D26" s="130">
        <f>COUNTIFS('LEAGUE LEADERS'!$A$4:$A$92,D$2,'LEAGUE LEADERS'!$C$4:$C$92,$A26)</f>
        <v>1</v>
      </c>
      <c r="E26" s="130">
        <f>COUNTIFS('LEAGUE LEADERS'!$A$4:$A$92,E$2,'LEAGUE LEADERS'!$C$4:$C$92,$A26)</f>
        <v>0</v>
      </c>
      <c r="F26" s="130">
        <f>COUNTIFS('LEAGUE LEADERS'!$A$4:$A$92,F$2,'LEAGUE LEADERS'!$C$4:$C$92,$A26)</f>
        <v>0</v>
      </c>
      <c r="G26" s="130">
        <f>COUNTIFS('LEAGUE LEADERS'!$A$4:$A$92,G$2,'LEAGUE LEADERS'!$C$4:$C$92,$A26)</f>
        <v>0</v>
      </c>
      <c r="H26" s="97"/>
    </row>
    <row r="27" spans="1:8" s="40" customFormat="1" ht="12.6" customHeight="1">
      <c r="A27" s="11" t="s">
        <v>228</v>
      </c>
      <c r="B27" s="96"/>
      <c r="C27" s="38">
        <f t="shared" si="0"/>
        <v>1</v>
      </c>
      <c r="D27" s="130">
        <f>COUNTIFS('LEAGUE LEADERS'!$A$4:$A$92,D$2,'LEAGUE LEADERS'!$C$4:$C$92,$A27)</f>
        <v>1</v>
      </c>
      <c r="E27" s="130">
        <f>COUNTIFS('LEAGUE LEADERS'!$A$4:$A$92,E$2,'LEAGUE LEADERS'!$C$4:$C$92,$A27)</f>
        <v>0</v>
      </c>
      <c r="F27" s="130">
        <f>COUNTIFS('LEAGUE LEADERS'!$A$4:$A$92,F$2,'LEAGUE LEADERS'!$C$4:$C$92,$A27)</f>
        <v>0</v>
      </c>
      <c r="G27" s="130">
        <f>COUNTIFS('LEAGUE LEADERS'!$A$4:$A$92,G$2,'LEAGUE LEADERS'!$C$4:$C$92,$A27)</f>
        <v>0</v>
      </c>
      <c r="H27" s="97"/>
    </row>
    <row r="28" spans="1:8" s="40" customFormat="1" ht="12.6" customHeight="1">
      <c r="A28" s="11" t="s">
        <v>372</v>
      </c>
      <c r="B28" s="96" t="s">
        <v>201</v>
      </c>
      <c r="C28" s="38">
        <f>SUM(D28:G28)</f>
        <v>1</v>
      </c>
      <c r="D28" s="130">
        <f>COUNTIFS('LEAGUE LEADERS'!$A$4:$A$92,D$2,'LEAGUE LEADERS'!$C$4:$C$92,$A28)</f>
        <v>1</v>
      </c>
      <c r="E28" s="130">
        <f>COUNTIFS('LEAGUE LEADERS'!$A$4:$A$92,E$2,'LEAGUE LEADERS'!$C$4:$C$92,$A28)</f>
        <v>0</v>
      </c>
      <c r="F28" s="130">
        <f>COUNTIFS('LEAGUE LEADERS'!$A$4:$A$92,F$2,'LEAGUE LEADERS'!$C$4:$C$92,$A28)</f>
        <v>0</v>
      </c>
      <c r="G28" s="130">
        <f>COUNTIFS('LEAGUE LEADERS'!$A$4:$A$92,G$2,'LEAGUE LEADERS'!$C$4:$C$92,$A28)</f>
        <v>0</v>
      </c>
      <c r="H28" s="97"/>
    </row>
    <row r="29" spans="1:8" s="40" customFormat="1" ht="12.6" customHeight="1">
      <c r="A29" s="11" t="s">
        <v>478</v>
      </c>
      <c r="B29" s="96"/>
      <c r="C29" s="38">
        <f t="shared" ref="C29:C36" si="1">SUM(D29:G29)</f>
        <v>1</v>
      </c>
      <c r="D29" s="130">
        <f>COUNTIFS('LEAGUE LEADERS'!$A$4:$A$92,D$2,'LEAGUE LEADERS'!$C$4:$C$92,$A29)</f>
        <v>0</v>
      </c>
      <c r="E29" s="130">
        <f>COUNTIFS('LEAGUE LEADERS'!$A$4:$A$92,E$2,'LEAGUE LEADERS'!$C$4:$C$92,$A29)</f>
        <v>0</v>
      </c>
      <c r="F29" s="130">
        <f>COUNTIFS('LEAGUE LEADERS'!$A$4:$A$92,F$2,'LEAGUE LEADERS'!$C$4:$C$92,$A29)</f>
        <v>1</v>
      </c>
      <c r="G29" s="130">
        <f>COUNTIFS('LEAGUE LEADERS'!$A$4:$A$92,G$2,'LEAGUE LEADERS'!$C$4:$C$92,$A29)</f>
        <v>0</v>
      </c>
      <c r="H29" s="97"/>
    </row>
    <row r="30" spans="1:8" s="40" customFormat="1" ht="12.6" customHeight="1">
      <c r="A30" s="11" t="s">
        <v>213</v>
      </c>
      <c r="B30" s="96"/>
      <c r="C30" s="38">
        <f t="shared" si="1"/>
        <v>1</v>
      </c>
      <c r="D30" s="130">
        <f>COUNTIFS('LEAGUE LEADERS'!$A$4:$A$92,D$2,'LEAGUE LEADERS'!$C$4:$C$92,$A30)</f>
        <v>1</v>
      </c>
      <c r="E30" s="130">
        <f>COUNTIFS('LEAGUE LEADERS'!$A$4:$A$92,E$2,'LEAGUE LEADERS'!$C$4:$C$92,$A30)</f>
        <v>0</v>
      </c>
      <c r="F30" s="130">
        <f>COUNTIFS('LEAGUE LEADERS'!$A$4:$A$92,F$2,'LEAGUE LEADERS'!$C$4:$C$92,$A30)</f>
        <v>0</v>
      </c>
      <c r="G30" s="130">
        <f>COUNTIFS('LEAGUE LEADERS'!$A$4:$A$92,G$2,'LEAGUE LEADERS'!$C$4:$C$92,$A30)</f>
        <v>0</v>
      </c>
      <c r="H30" s="97"/>
    </row>
    <row r="31" spans="1:8" s="40" customFormat="1" ht="12.6" customHeight="1">
      <c r="A31" s="11" t="s">
        <v>231</v>
      </c>
      <c r="B31" s="96"/>
      <c r="C31" s="38">
        <f t="shared" si="1"/>
        <v>1</v>
      </c>
      <c r="D31" s="130">
        <f>COUNTIFS('LEAGUE LEADERS'!$A$4:$A$92,D$2,'LEAGUE LEADERS'!$C$4:$C$92,$A31)</f>
        <v>1</v>
      </c>
      <c r="E31" s="130">
        <f>COUNTIFS('LEAGUE LEADERS'!$A$4:$A$92,E$2,'LEAGUE LEADERS'!$C$4:$C$92,$A31)</f>
        <v>0</v>
      </c>
      <c r="F31" s="130">
        <f>COUNTIFS('LEAGUE LEADERS'!$A$4:$A$92,F$2,'LEAGUE LEADERS'!$C$4:$C$92,$A31)</f>
        <v>0</v>
      </c>
      <c r="G31" s="130">
        <f>COUNTIFS('LEAGUE LEADERS'!$A$4:$A$92,G$2,'LEAGUE LEADERS'!$C$4:$C$92,$A31)</f>
        <v>0</v>
      </c>
      <c r="H31" s="97"/>
    </row>
    <row r="32" spans="1:8" s="40" customFormat="1" ht="12.6" customHeight="1">
      <c r="A32" s="11" t="s">
        <v>224</v>
      </c>
      <c r="B32" s="96"/>
      <c r="C32" s="38">
        <f t="shared" si="1"/>
        <v>1</v>
      </c>
      <c r="D32" s="130">
        <f>COUNTIFS('LEAGUE LEADERS'!$A$4:$A$92,D$2,'LEAGUE LEADERS'!$C$4:$C$92,$A32)</f>
        <v>1</v>
      </c>
      <c r="E32" s="130">
        <f>COUNTIFS('LEAGUE LEADERS'!$A$4:$A$92,E$2,'LEAGUE LEADERS'!$C$4:$C$92,$A32)</f>
        <v>0</v>
      </c>
      <c r="F32" s="130">
        <f>COUNTIFS('LEAGUE LEADERS'!$A$4:$A$92,F$2,'LEAGUE LEADERS'!$C$4:$C$92,$A32)</f>
        <v>0</v>
      </c>
      <c r="G32" s="130">
        <f>COUNTIFS('LEAGUE LEADERS'!$A$4:$A$92,G$2,'LEAGUE LEADERS'!$C$4:$C$92,$A32)</f>
        <v>0</v>
      </c>
      <c r="H32" s="97"/>
    </row>
    <row r="33" spans="1:8" s="40" customFormat="1" ht="12.6" customHeight="1">
      <c r="A33" s="11" t="s">
        <v>317</v>
      </c>
      <c r="B33" s="96"/>
      <c r="C33" s="38">
        <f t="shared" si="1"/>
        <v>1</v>
      </c>
      <c r="D33" s="130">
        <f>COUNTIFS('LEAGUE LEADERS'!$A$4:$A$92,D$2,'LEAGUE LEADERS'!$C$4:$C$92,$A33)</f>
        <v>1</v>
      </c>
      <c r="E33" s="130">
        <f>COUNTIFS('LEAGUE LEADERS'!$A$4:$A$92,E$2,'LEAGUE LEADERS'!$C$4:$C$92,$A33)</f>
        <v>0</v>
      </c>
      <c r="F33" s="130">
        <f>COUNTIFS('LEAGUE LEADERS'!$A$4:$A$92,F$2,'LEAGUE LEADERS'!$C$4:$C$92,$A33)</f>
        <v>0</v>
      </c>
      <c r="G33" s="130">
        <f>COUNTIFS('LEAGUE LEADERS'!$A$4:$A$92,G$2,'LEAGUE LEADERS'!$C$4:$C$92,$A33)</f>
        <v>0</v>
      </c>
      <c r="H33" s="97"/>
    </row>
    <row r="34" spans="1:8" s="40" customFormat="1" ht="12.6" customHeight="1">
      <c r="A34" s="11" t="s">
        <v>493</v>
      </c>
      <c r="B34" s="96"/>
      <c r="C34" s="38">
        <f t="shared" si="1"/>
        <v>1</v>
      </c>
      <c r="D34" s="130">
        <f>COUNTIFS('LEAGUE LEADERS'!$A$4:$A$92,D$2,'LEAGUE LEADERS'!$C$4:$C$92,$A34)</f>
        <v>0</v>
      </c>
      <c r="E34" s="130">
        <f>COUNTIFS('LEAGUE LEADERS'!$A$4:$A$92,E$2,'LEAGUE LEADERS'!$C$4:$C$92,$A34)</f>
        <v>0</v>
      </c>
      <c r="F34" s="130">
        <f>COUNTIFS('LEAGUE LEADERS'!$A$4:$A$92,F$2,'LEAGUE LEADERS'!$C$4:$C$92,$A34)</f>
        <v>1</v>
      </c>
      <c r="G34" s="130">
        <f>COUNTIFS('LEAGUE LEADERS'!$A$4:$A$92,G$2,'LEAGUE LEADERS'!$C$4:$C$92,$A34)</f>
        <v>0</v>
      </c>
      <c r="H34" s="97"/>
    </row>
    <row r="35" spans="1:8" s="40" customFormat="1" ht="12.6" customHeight="1">
      <c r="A35" s="11" t="s">
        <v>427</v>
      </c>
      <c r="B35" s="96"/>
      <c r="C35" s="38">
        <f t="shared" si="1"/>
        <v>1</v>
      </c>
      <c r="D35" s="130">
        <f>COUNTIFS('LEAGUE LEADERS'!$A$4:$A$92,D$2,'LEAGUE LEADERS'!$C$4:$C$92,$A35)</f>
        <v>0</v>
      </c>
      <c r="E35" s="130">
        <f>COUNTIFS('LEAGUE LEADERS'!$A$4:$A$92,E$2,'LEAGUE LEADERS'!$C$4:$C$92,$A35)</f>
        <v>1</v>
      </c>
      <c r="F35" s="130">
        <f>COUNTIFS('LEAGUE LEADERS'!$A$4:$A$92,F$2,'LEAGUE LEADERS'!$C$4:$C$92,$A35)</f>
        <v>0</v>
      </c>
      <c r="G35" s="130">
        <f>COUNTIFS('LEAGUE LEADERS'!$A$4:$A$92,G$2,'LEAGUE LEADERS'!$C$4:$C$92,$A35)</f>
        <v>0</v>
      </c>
      <c r="H35" s="97"/>
    </row>
    <row r="36" spans="1:8" s="40" customFormat="1" ht="12.6" customHeight="1">
      <c r="A36" s="11" t="s">
        <v>229</v>
      </c>
      <c r="B36" s="96"/>
      <c r="C36" s="38">
        <f t="shared" si="1"/>
        <v>1</v>
      </c>
      <c r="D36" s="130">
        <f>COUNTIFS('LEAGUE LEADERS'!$A$4:$A$92,D$2,'LEAGUE LEADERS'!$C$4:$C$92,$A36)</f>
        <v>1</v>
      </c>
      <c r="E36" s="130">
        <f>COUNTIFS('LEAGUE LEADERS'!$A$4:$A$92,E$2,'LEAGUE LEADERS'!$C$4:$C$92,$A36)</f>
        <v>0</v>
      </c>
      <c r="F36" s="130">
        <f>COUNTIFS('LEAGUE LEADERS'!$A$4:$A$92,F$2,'LEAGUE LEADERS'!$C$4:$C$92,$A36)</f>
        <v>0</v>
      </c>
      <c r="G36" s="130">
        <f>COUNTIFS('LEAGUE LEADERS'!$A$4:$A$92,G$2,'LEAGUE LEADERS'!$C$4:$C$92,$A36)</f>
        <v>0</v>
      </c>
      <c r="H36" s="97"/>
    </row>
    <row r="37" spans="1:8" s="40" customFormat="1" ht="12.6" customHeight="1">
      <c r="A37" s="11" t="s">
        <v>226</v>
      </c>
      <c r="B37" s="96"/>
      <c r="C37" s="38">
        <f t="shared" si="0"/>
        <v>1</v>
      </c>
      <c r="D37" s="130">
        <f>COUNTIFS('LEAGUE LEADERS'!$A$4:$A$92,D$2,'LEAGUE LEADERS'!$C$4:$C$92,$A37)</f>
        <v>1</v>
      </c>
      <c r="E37" s="130">
        <f>COUNTIFS('LEAGUE LEADERS'!$A$4:$A$92,E$2,'LEAGUE LEADERS'!$C$4:$C$92,$A37)</f>
        <v>0</v>
      </c>
      <c r="F37" s="130">
        <f>COUNTIFS('LEAGUE LEADERS'!$A$4:$A$92,F$2,'LEAGUE LEADERS'!$C$4:$C$92,$A37)</f>
        <v>0</v>
      </c>
      <c r="G37" s="130">
        <f>COUNTIFS('LEAGUE LEADERS'!$A$4:$A$92,G$2,'LEAGUE LEADERS'!$C$4:$C$92,$A37)</f>
        <v>0</v>
      </c>
      <c r="H37" s="97"/>
    </row>
    <row r="38" spans="1:8" s="40" customFormat="1" ht="12.6" customHeight="1">
      <c r="A38" s="11" t="s">
        <v>218</v>
      </c>
      <c r="B38" s="96"/>
      <c r="C38" s="38">
        <f t="shared" si="0"/>
        <v>1</v>
      </c>
      <c r="D38" s="130">
        <f>COUNTIFS('LEAGUE LEADERS'!$A$4:$A$92,D$2,'LEAGUE LEADERS'!$C$4:$C$92,$A38)</f>
        <v>1</v>
      </c>
      <c r="E38" s="130">
        <f>COUNTIFS('LEAGUE LEADERS'!$A$4:$A$92,E$2,'LEAGUE LEADERS'!$C$4:$C$92,$A38)</f>
        <v>0</v>
      </c>
      <c r="F38" s="130">
        <f>COUNTIFS('LEAGUE LEADERS'!$A$4:$A$92,F$2,'LEAGUE LEADERS'!$C$4:$C$92,$A38)</f>
        <v>0</v>
      </c>
      <c r="G38" s="130">
        <f>COUNTIFS('LEAGUE LEADERS'!$A$4:$A$92,G$2,'LEAGUE LEADERS'!$C$4:$C$92,$A38)</f>
        <v>0</v>
      </c>
      <c r="H38" s="97"/>
    </row>
    <row r="39" spans="1:8" s="40" customFormat="1" ht="12.6" customHeight="1">
      <c r="A39" s="11" t="s">
        <v>496</v>
      </c>
      <c r="B39" s="96"/>
      <c r="C39" s="38">
        <f t="shared" si="0"/>
        <v>1</v>
      </c>
      <c r="D39" s="130">
        <f>COUNTIFS('LEAGUE LEADERS'!$A$4:$A$92,D$2,'LEAGUE LEADERS'!$C$4:$C$92,$A39)</f>
        <v>1</v>
      </c>
      <c r="E39" s="130">
        <f>COUNTIFS('LEAGUE LEADERS'!$A$4:$A$92,E$2,'LEAGUE LEADERS'!$C$4:$C$92,$A39)</f>
        <v>0</v>
      </c>
      <c r="F39" s="130">
        <f>COUNTIFS('LEAGUE LEADERS'!$A$4:$A$92,F$2,'LEAGUE LEADERS'!$C$4:$C$92,$A39)</f>
        <v>0</v>
      </c>
      <c r="G39" s="130">
        <f>COUNTIFS('LEAGUE LEADERS'!$A$4:$A$92,G$2,'LEAGUE LEADERS'!$C$4:$C$92,$A39)</f>
        <v>0</v>
      </c>
      <c r="H39" s="97"/>
    </row>
    <row r="40" spans="1:8" s="40" customFormat="1" ht="12.6" customHeight="1">
      <c r="A40" s="11" t="s">
        <v>219</v>
      </c>
      <c r="B40" s="96"/>
      <c r="C40" s="38">
        <f t="shared" si="0"/>
        <v>1</v>
      </c>
      <c r="D40" s="130">
        <f>COUNTIFS('LEAGUE LEADERS'!$A$4:$A$92,D$2,'LEAGUE LEADERS'!$C$4:$C$92,$A40)</f>
        <v>1</v>
      </c>
      <c r="E40" s="130">
        <f>COUNTIFS('LEAGUE LEADERS'!$A$4:$A$92,E$2,'LEAGUE LEADERS'!$C$4:$C$92,$A40)</f>
        <v>0</v>
      </c>
      <c r="F40" s="130">
        <f>COUNTIFS('LEAGUE LEADERS'!$A$4:$A$92,F$2,'LEAGUE LEADERS'!$C$4:$C$92,$A40)</f>
        <v>0</v>
      </c>
      <c r="G40" s="130">
        <f>COUNTIFS('LEAGUE LEADERS'!$A$4:$A$92,G$2,'LEAGUE LEADERS'!$C$4:$C$92,$A40)</f>
        <v>0</v>
      </c>
      <c r="H40" s="97"/>
    </row>
    <row r="41" spans="1:8" s="40" customFormat="1" ht="12.6" customHeight="1">
      <c r="A41" s="11" t="s">
        <v>217</v>
      </c>
      <c r="B41" s="96"/>
      <c r="C41" s="38">
        <f t="shared" si="0"/>
        <v>1</v>
      </c>
      <c r="D41" s="130">
        <f>COUNTIFS('LEAGUE LEADERS'!$A$4:$A$92,D$2,'LEAGUE LEADERS'!$C$4:$C$92,$A41)</f>
        <v>1</v>
      </c>
      <c r="E41" s="130">
        <f>COUNTIFS('LEAGUE LEADERS'!$A$4:$A$92,E$2,'LEAGUE LEADERS'!$C$4:$C$92,$A41)</f>
        <v>0</v>
      </c>
      <c r="F41" s="130">
        <f>COUNTIFS('LEAGUE LEADERS'!$A$4:$A$92,F$2,'LEAGUE LEADERS'!$C$4:$C$92,$A41)</f>
        <v>0</v>
      </c>
      <c r="G41" s="130">
        <f>COUNTIFS('LEAGUE LEADERS'!$A$4:$A$92,G$2,'LEAGUE LEADERS'!$C$4:$C$92,$A41)</f>
        <v>0</v>
      </c>
      <c r="H41" s="97"/>
    </row>
    <row r="42" spans="1:8" s="40" customFormat="1" ht="12.6" customHeight="1">
      <c r="A42" s="11" t="s">
        <v>426</v>
      </c>
      <c r="B42" s="96"/>
      <c r="C42" s="38">
        <f t="shared" si="0"/>
        <v>1</v>
      </c>
      <c r="D42" s="130">
        <f>COUNTIFS('LEAGUE LEADERS'!$A$4:$A$92,D$2,'LEAGUE LEADERS'!$C$4:$C$92,$A42)</f>
        <v>0</v>
      </c>
      <c r="E42" s="130">
        <f>COUNTIFS('LEAGUE LEADERS'!$A$4:$A$92,E$2,'LEAGUE LEADERS'!$C$4:$C$92,$A42)</f>
        <v>1</v>
      </c>
      <c r="F42" s="130">
        <f>COUNTIFS('LEAGUE LEADERS'!$A$4:$A$92,F$2,'LEAGUE LEADERS'!$C$4:$C$92,$A42)</f>
        <v>0</v>
      </c>
      <c r="G42" s="130">
        <f>COUNTIFS('LEAGUE LEADERS'!$A$4:$A$92,G$2,'LEAGUE LEADERS'!$C$4:$C$92,$A42)</f>
        <v>0</v>
      </c>
      <c r="H42" s="97"/>
    </row>
    <row r="43" spans="1:8" ht="12.6" customHeight="1">
      <c r="A43" s="41"/>
      <c r="B43" s="41"/>
      <c r="C43" s="41"/>
      <c r="D43" s="41"/>
      <c r="E43" s="41"/>
      <c r="F43" s="41"/>
      <c r="G43" s="41"/>
      <c r="H43" s="41"/>
    </row>
    <row r="44" spans="1:8">
      <c r="A44" s="42"/>
      <c r="B44" s="46"/>
    </row>
    <row r="45" spans="1:8">
      <c r="A45" s="42"/>
      <c r="B45" s="46"/>
    </row>
    <row r="46" spans="1:8">
      <c r="A46" s="42"/>
      <c r="B46" s="46"/>
    </row>
    <row r="47" spans="1:8">
      <c r="A47" s="42"/>
      <c r="B47" s="46"/>
      <c r="C47" s="31"/>
      <c r="D47" s="31"/>
      <c r="E47" s="31"/>
      <c r="F47" s="31"/>
      <c r="G47" s="31"/>
    </row>
    <row r="48" spans="1:8">
      <c r="A48" s="42"/>
      <c r="B48" s="46"/>
      <c r="C48" s="31"/>
      <c r="D48" s="31"/>
      <c r="E48" s="31"/>
      <c r="F48" s="31"/>
      <c r="G48" s="31"/>
    </row>
    <row r="49" spans="1:7">
      <c r="A49" s="42"/>
      <c r="B49" s="46"/>
      <c r="C49" s="31"/>
      <c r="D49" s="31"/>
      <c r="E49" s="31"/>
      <c r="F49" s="31"/>
      <c r="G49" s="31"/>
    </row>
    <row r="50" spans="1:7">
      <c r="A50" s="42"/>
      <c r="B50" s="46"/>
      <c r="C50" s="31"/>
      <c r="D50" s="31"/>
      <c r="E50" s="31"/>
      <c r="F50" s="31"/>
      <c r="G50" s="31"/>
    </row>
    <row r="51" spans="1:7">
      <c r="A51" s="42"/>
      <c r="B51" s="46"/>
      <c r="C51" s="31"/>
      <c r="D51" s="31"/>
      <c r="E51" s="31"/>
      <c r="F51" s="31"/>
      <c r="G51" s="31"/>
    </row>
    <row r="52" spans="1:7">
      <c r="A52" s="42"/>
      <c r="B52" s="46"/>
      <c r="C52" s="31"/>
      <c r="D52" s="31"/>
      <c r="E52" s="31"/>
      <c r="F52" s="31"/>
      <c r="G52" s="31"/>
    </row>
    <row r="53" spans="1:7">
      <c r="A53" s="42"/>
      <c r="B53" s="46"/>
      <c r="C53" s="31"/>
      <c r="D53" s="31"/>
      <c r="E53" s="31"/>
      <c r="F53" s="31"/>
      <c r="G53" s="31"/>
    </row>
    <row r="54" spans="1:7">
      <c r="A54" s="42"/>
      <c r="B54" s="46"/>
      <c r="C54" s="31"/>
      <c r="D54" s="31"/>
      <c r="E54" s="31"/>
      <c r="F54" s="31"/>
      <c r="G54" s="31"/>
    </row>
    <row r="55" spans="1:7">
      <c r="A55" s="42"/>
      <c r="B55" s="46"/>
      <c r="C55" s="31"/>
      <c r="D55" s="31"/>
      <c r="E55" s="31"/>
      <c r="F55" s="31"/>
      <c r="G55" s="31"/>
    </row>
    <row r="56" spans="1:7">
      <c r="A56" s="42"/>
      <c r="B56" s="46"/>
      <c r="C56" s="31"/>
      <c r="D56" s="31"/>
      <c r="E56" s="31"/>
      <c r="F56" s="31"/>
      <c r="G56" s="31"/>
    </row>
    <row r="57" spans="1:7">
      <c r="A57" s="42"/>
      <c r="B57" s="46"/>
      <c r="C57" s="31"/>
      <c r="D57" s="31"/>
      <c r="E57" s="31"/>
      <c r="F57" s="31"/>
      <c r="G57" s="31"/>
    </row>
    <row r="58" spans="1:7">
      <c r="A58" s="42"/>
      <c r="B58" s="46"/>
      <c r="C58" s="31"/>
      <c r="D58" s="31"/>
      <c r="E58" s="31"/>
      <c r="F58" s="31"/>
      <c r="G58" s="31"/>
    </row>
    <row r="59" spans="1:7">
      <c r="A59" s="42"/>
      <c r="B59" s="46"/>
      <c r="C59" s="31"/>
      <c r="D59" s="31"/>
      <c r="E59" s="31"/>
      <c r="F59" s="31"/>
      <c r="G59" s="31"/>
    </row>
    <row r="60" spans="1:7">
      <c r="A60" s="42"/>
      <c r="B60" s="46"/>
      <c r="C60" s="31"/>
      <c r="D60" s="31"/>
      <c r="E60" s="31"/>
      <c r="F60" s="31"/>
      <c r="G60" s="31"/>
    </row>
    <row r="61" spans="1:7">
      <c r="A61" s="42"/>
      <c r="B61" s="46"/>
      <c r="C61" s="31"/>
      <c r="D61" s="31"/>
      <c r="E61" s="31"/>
      <c r="F61" s="31"/>
      <c r="G61" s="31"/>
    </row>
    <row r="62" spans="1:7">
      <c r="A62" s="42"/>
      <c r="B62" s="46"/>
      <c r="C62" s="31"/>
      <c r="D62" s="31"/>
      <c r="E62" s="31"/>
      <c r="F62" s="31"/>
      <c r="G62" s="31"/>
    </row>
    <row r="63" spans="1:7">
      <c r="A63" s="42"/>
      <c r="B63" s="46"/>
      <c r="C63" s="31"/>
      <c r="D63" s="31"/>
      <c r="E63" s="31"/>
      <c r="F63" s="31"/>
      <c r="G63" s="31"/>
    </row>
    <row r="64" spans="1:7">
      <c r="A64" s="42"/>
      <c r="B64" s="46"/>
      <c r="C64" s="31"/>
      <c r="D64" s="31"/>
      <c r="E64" s="31"/>
      <c r="F64" s="31"/>
      <c r="G64" s="31"/>
    </row>
    <row r="65" spans="1:7">
      <c r="A65" s="42"/>
      <c r="B65" s="46"/>
      <c r="C65" s="31"/>
      <c r="D65" s="31"/>
      <c r="E65" s="31"/>
      <c r="F65" s="31"/>
      <c r="G65" s="31"/>
    </row>
    <row r="66" spans="1:7">
      <c r="A66" s="42"/>
      <c r="B66" s="46"/>
      <c r="C66" s="31"/>
      <c r="D66" s="31"/>
      <c r="E66" s="31"/>
      <c r="F66" s="31"/>
      <c r="G66" s="31"/>
    </row>
    <row r="67" spans="1:7">
      <c r="A67" s="42"/>
      <c r="B67" s="46"/>
      <c r="C67" s="31"/>
      <c r="D67" s="31"/>
      <c r="E67" s="31"/>
      <c r="F67" s="31"/>
      <c r="G67" s="31"/>
    </row>
    <row r="68" spans="1:7">
      <c r="A68" s="42"/>
      <c r="B68" s="46"/>
      <c r="C68" s="31"/>
      <c r="D68" s="31"/>
      <c r="E68" s="31"/>
      <c r="F68" s="31"/>
      <c r="G68" s="31"/>
    </row>
    <row r="69" spans="1:7">
      <c r="A69" s="42"/>
      <c r="B69" s="46"/>
      <c r="C69" s="31"/>
      <c r="D69" s="31"/>
      <c r="E69" s="31"/>
      <c r="F69" s="31"/>
      <c r="G69" s="31"/>
    </row>
    <row r="70" spans="1:7">
      <c r="A70" s="42"/>
      <c r="B70" s="46"/>
      <c r="C70" s="31"/>
      <c r="D70" s="31"/>
      <c r="E70" s="31"/>
      <c r="F70" s="31"/>
      <c r="G70" s="31"/>
    </row>
    <row r="71" spans="1:7">
      <c r="A71" s="42"/>
      <c r="B71" s="46"/>
      <c r="C71" s="31"/>
      <c r="D71" s="31"/>
      <c r="E71" s="31"/>
      <c r="F71" s="31"/>
      <c r="G71" s="31"/>
    </row>
    <row r="72" spans="1:7">
      <c r="A72" s="42"/>
      <c r="B72" s="46"/>
      <c r="C72" s="31"/>
      <c r="D72" s="31"/>
      <c r="E72" s="31"/>
      <c r="F72" s="31"/>
      <c r="G72" s="31"/>
    </row>
    <row r="73" spans="1:7">
      <c r="A73" s="42"/>
      <c r="B73" s="46"/>
      <c r="C73" s="31"/>
      <c r="D73" s="31"/>
      <c r="E73" s="31"/>
      <c r="F73" s="31"/>
      <c r="G73" s="31"/>
    </row>
    <row r="74" spans="1:7">
      <c r="A74" s="42"/>
      <c r="B74" s="46"/>
      <c r="C74" s="31"/>
      <c r="D74" s="31"/>
      <c r="E74" s="31"/>
      <c r="F74" s="31"/>
      <c r="G74" s="31"/>
    </row>
    <row r="75" spans="1:7">
      <c r="A75" s="42"/>
      <c r="B75" s="46"/>
      <c r="C75" s="31"/>
      <c r="D75" s="31"/>
      <c r="E75" s="31"/>
      <c r="F75" s="31"/>
      <c r="G75" s="31"/>
    </row>
    <row r="76" spans="1:7">
      <c r="A76" s="42"/>
      <c r="B76" s="46"/>
      <c r="C76" s="31"/>
      <c r="D76" s="31"/>
      <c r="E76" s="31"/>
      <c r="F76" s="31"/>
      <c r="G76" s="31"/>
    </row>
    <row r="77" spans="1:7">
      <c r="A77" s="42"/>
      <c r="B77" s="46"/>
      <c r="C77" s="31"/>
      <c r="D77" s="31"/>
      <c r="E77" s="31"/>
      <c r="F77" s="31"/>
      <c r="G77" s="31"/>
    </row>
    <row r="78" spans="1:7">
      <c r="A78" s="42"/>
      <c r="B78" s="46"/>
      <c r="C78" s="31"/>
      <c r="D78" s="31"/>
      <c r="E78" s="31"/>
      <c r="F78" s="31"/>
      <c r="G78" s="31"/>
    </row>
    <row r="79" spans="1:7">
      <c r="A79" s="42"/>
      <c r="B79" s="46"/>
      <c r="C79" s="31"/>
      <c r="D79" s="31"/>
      <c r="E79" s="31"/>
      <c r="F79" s="31"/>
      <c r="G79" s="31"/>
    </row>
    <row r="80" spans="1:7">
      <c r="A80" s="42"/>
      <c r="B80" s="46"/>
      <c r="C80" s="31"/>
      <c r="D80" s="31"/>
      <c r="E80" s="31"/>
      <c r="F80" s="31"/>
      <c r="G80" s="31"/>
    </row>
    <row r="81" spans="1:7">
      <c r="A81" s="42"/>
      <c r="B81" s="46"/>
      <c r="C81" s="31"/>
      <c r="D81" s="31"/>
      <c r="E81" s="31"/>
      <c r="F81" s="31"/>
      <c r="G81" s="31"/>
    </row>
    <row r="82" spans="1:7">
      <c r="A82" s="42"/>
      <c r="B82" s="46"/>
      <c r="C82" s="31"/>
      <c r="D82" s="31"/>
      <c r="E82" s="31"/>
      <c r="F82" s="31"/>
      <c r="G82" s="31"/>
    </row>
    <row r="83" spans="1:7">
      <c r="A83" s="42"/>
      <c r="B83" s="46"/>
      <c r="C83" s="31"/>
      <c r="D83" s="31"/>
      <c r="E83" s="31"/>
      <c r="F83" s="31"/>
      <c r="G83" s="31"/>
    </row>
    <row r="84" spans="1:7">
      <c r="A84" s="42"/>
      <c r="B84" s="46"/>
      <c r="C84" s="31"/>
      <c r="D84" s="31"/>
      <c r="E84" s="31"/>
      <c r="F84" s="31"/>
      <c r="G84" s="31"/>
    </row>
    <row r="85" spans="1:7">
      <c r="A85" s="42"/>
      <c r="B85" s="46"/>
      <c r="C85" s="31"/>
      <c r="D85" s="31"/>
      <c r="E85" s="31"/>
      <c r="F85" s="31"/>
      <c r="G85" s="31"/>
    </row>
    <row r="86" spans="1:7">
      <c r="A86" s="42"/>
      <c r="B86" s="46"/>
      <c r="C86" s="31"/>
      <c r="D86" s="31"/>
      <c r="E86" s="31"/>
      <c r="F86" s="31"/>
      <c r="G86" s="31"/>
    </row>
    <row r="87" spans="1:7">
      <c r="A87" s="42"/>
      <c r="B87" s="46"/>
      <c r="C87" s="31"/>
      <c r="D87" s="31"/>
      <c r="E87" s="31"/>
      <c r="F87" s="31"/>
      <c r="G87" s="31"/>
    </row>
    <row r="88" spans="1:7">
      <c r="A88" s="42"/>
      <c r="B88" s="46"/>
      <c r="C88" s="31"/>
      <c r="D88" s="31"/>
      <c r="E88" s="31"/>
      <c r="F88" s="31"/>
      <c r="G88" s="31"/>
    </row>
    <row r="89" spans="1:7">
      <c r="A89" s="42"/>
      <c r="B89" s="46"/>
      <c r="C89" s="31"/>
      <c r="D89" s="31"/>
      <c r="E89" s="31"/>
      <c r="F89" s="31"/>
      <c r="G89" s="31"/>
    </row>
    <row r="90" spans="1:7">
      <c r="A90" s="42"/>
      <c r="B90" s="46"/>
      <c r="C90" s="31"/>
      <c r="D90" s="31"/>
      <c r="E90" s="31"/>
      <c r="F90" s="31"/>
      <c r="G90" s="31"/>
    </row>
    <row r="91" spans="1:7">
      <c r="A91" s="42"/>
      <c r="B91" s="46"/>
      <c r="C91" s="31"/>
      <c r="D91" s="31"/>
      <c r="E91" s="31"/>
      <c r="F91" s="31"/>
      <c r="G91" s="31"/>
    </row>
  </sheetData>
  <autoFilter ref="A3:H42"/>
  <mergeCells count="1">
    <mergeCell ref="A1:G1"/>
  </mergeCells>
  <conditionalFormatting sqref="H3">
    <cfRule type="containsText" dxfId="2" priority="1" stopIfTrue="1" operator="containsText" text="FAŁSZ">
      <formula>NOT(ISERROR(SEARCH("FAŁSZ",H3)))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885"/>
  <sheetViews>
    <sheetView workbookViewId="0">
      <pane ySplit="3" topLeftCell="A4" activePane="bottomLeft" state="frozen"/>
      <selection pane="bottomLeft" activeCell="C4" sqref="C4"/>
    </sheetView>
  </sheetViews>
  <sheetFormatPr defaultColWidth="9.140625" defaultRowHeight="12.75"/>
  <cols>
    <col min="1" max="1" width="6.5703125" style="10" bestFit="1" customWidth="1"/>
    <col min="2" max="2" width="10.140625" style="10" customWidth="1"/>
    <col min="3" max="3" width="4.7109375" style="10" bestFit="1" customWidth="1"/>
    <col min="4" max="4" width="20.7109375" style="3" customWidth="1"/>
    <col min="5" max="5" width="25.7109375" style="3" customWidth="1"/>
    <col min="6" max="6" width="5.28515625" style="3" bestFit="1" customWidth="1"/>
    <col min="7" max="8" width="6.28515625" style="10" customWidth="1"/>
    <col min="9" max="9" width="6.28515625" style="1" customWidth="1"/>
    <col min="10" max="10" width="28.5703125" style="3" customWidth="1"/>
    <col min="11" max="16384" width="9.140625" style="3"/>
  </cols>
  <sheetData>
    <row r="1" spans="1:10" ht="16.5" customHeight="1">
      <c r="A1" s="127" t="s">
        <v>237</v>
      </c>
      <c r="B1" s="127"/>
      <c r="C1" s="127"/>
      <c r="D1" s="127"/>
      <c r="E1" s="127"/>
      <c r="F1" s="127"/>
      <c r="G1" s="127"/>
      <c r="H1" s="127"/>
      <c r="I1" s="127"/>
      <c r="J1" s="30" t="s">
        <v>197</v>
      </c>
    </row>
    <row r="2" spans="1:10" s="6" customFormat="1" ht="12.75" customHeight="1">
      <c r="A2" s="5" t="s">
        <v>22</v>
      </c>
      <c r="B2" s="5" t="s">
        <v>3</v>
      </c>
      <c r="C2" s="5" t="s">
        <v>15</v>
      </c>
      <c r="D2" s="4" t="s">
        <v>0</v>
      </c>
      <c r="E2" s="4" t="s">
        <v>87</v>
      </c>
      <c r="F2" s="4" t="s">
        <v>1</v>
      </c>
      <c r="G2" s="4" t="s">
        <v>465</v>
      </c>
      <c r="H2" s="4" t="s">
        <v>14</v>
      </c>
      <c r="I2" s="4" t="s">
        <v>499</v>
      </c>
      <c r="J2" s="82" t="s">
        <v>500</v>
      </c>
    </row>
    <row r="3" spans="1:10" s="9" customFormat="1" ht="12.75" customHeight="1">
      <c r="A3" s="8"/>
      <c r="B3" s="8"/>
      <c r="C3" s="8"/>
      <c r="D3" s="7"/>
      <c r="E3" s="7"/>
      <c r="F3" s="7"/>
      <c r="G3" s="8"/>
      <c r="H3" s="8"/>
      <c r="I3" s="16"/>
      <c r="J3" s="7"/>
    </row>
    <row r="4" spans="1:10" s="11" customFormat="1" ht="12.6" customHeight="1">
      <c r="A4" s="49" t="s">
        <v>86</v>
      </c>
      <c r="B4" s="68" t="s">
        <v>24</v>
      </c>
      <c r="C4" s="68">
        <v>1</v>
      </c>
      <c r="D4" s="69" t="s">
        <v>210</v>
      </c>
      <c r="E4" s="70" t="s">
        <v>126</v>
      </c>
      <c r="F4" s="68" t="s">
        <v>125</v>
      </c>
      <c r="G4" s="77">
        <v>202</v>
      </c>
      <c r="H4" s="68">
        <v>59</v>
      </c>
      <c r="I4" s="71">
        <f t="shared" ref="I4:I67" si="0">G4/H4</f>
        <v>3.4237288135593222</v>
      </c>
      <c r="J4" s="68"/>
    </row>
    <row r="5" spans="1:10" s="54" customFormat="1" ht="12.6" customHeight="1">
      <c r="A5" s="48" t="s">
        <v>86</v>
      </c>
      <c r="B5" s="26" t="s">
        <v>24</v>
      </c>
      <c r="C5" s="26">
        <v>2</v>
      </c>
      <c r="D5" s="28" t="s">
        <v>238</v>
      </c>
      <c r="E5" s="67" t="s">
        <v>180</v>
      </c>
      <c r="F5" s="64" t="s">
        <v>138</v>
      </c>
      <c r="G5" s="74">
        <v>134</v>
      </c>
      <c r="H5" s="26">
        <v>58</v>
      </c>
      <c r="I5" s="27">
        <f t="shared" si="0"/>
        <v>2.3103448275862069</v>
      </c>
      <c r="J5" s="26"/>
    </row>
    <row r="6" spans="1:10" s="54" customFormat="1" ht="12.6" customHeight="1">
      <c r="A6" s="48" t="s">
        <v>86</v>
      </c>
      <c r="B6" s="26" t="s">
        <v>24</v>
      </c>
      <c r="C6" s="26">
        <v>3</v>
      </c>
      <c r="D6" s="28" t="s">
        <v>239</v>
      </c>
      <c r="E6" s="63" t="s">
        <v>145</v>
      </c>
      <c r="F6" s="64" t="s">
        <v>144</v>
      </c>
      <c r="G6" s="74">
        <v>109</v>
      </c>
      <c r="H6" s="26">
        <v>54</v>
      </c>
      <c r="I6" s="27">
        <f t="shared" si="0"/>
        <v>2.0185185185185186</v>
      </c>
      <c r="J6" s="26"/>
    </row>
    <row r="7" spans="1:10" s="54" customFormat="1" ht="12.6" customHeight="1">
      <c r="A7" s="48" t="s">
        <v>86</v>
      </c>
      <c r="B7" s="26" t="s">
        <v>24</v>
      </c>
      <c r="C7" s="26">
        <v>4</v>
      </c>
      <c r="D7" s="28" t="s">
        <v>211</v>
      </c>
      <c r="E7" s="63" t="s">
        <v>172</v>
      </c>
      <c r="F7" s="64" t="s">
        <v>135</v>
      </c>
      <c r="G7" s="74">
        <v>104</v>
      </c>
      <c r="H7" s="26">
        <v>60</v>
      </c>
      <c r="I7" s="27">
        <f t="shared" si="0"/>
        <v>1.7333333333333334</v>
      </c>
      <c r="J7" s="26"/>
    </row>
    <row r="8" spans="1:10" s="54" customFormat="1" ht="12.6" customHeight="1">
      <c r="A8" s="48" t="s">
        <v>86</v>
      </c>
      <c r="B8" s="26" t="s">
        <v>24</v>
      </c>
      <c r="C8" s="26">
        <v>5</v>
      </c>
      <c r="D8" s="28" t="s">
        <v>240</v>
      </c>
      <c r="E8" s="67" t="s">
        <v>178</v>
      </c>
      <c r="F8" s="64" t="s">
        <v>160</v>
      </c>
      <c r="G8" s="74">
        <v>93</v>
      </c>
      <c r="H8" s="26">
        <v>60</v>
      </c>
      <c r="I8" s="27">
        <f t="shared" si="0"/>
        <v>1.55</v>
      </c>
      <c r="J8" s="26"/>
    </row>
    <row r="9" spans="1:10" s="54" customFormat="1" ht="12.6" customHeight="1">
      <c r="A9" s="48" t="s">
        <v>86</v>
      </c>
      <c r="B9" s="26" t="s">
        <v>24</v>
      </c>
      <c r="C9" s="26">
        <v>5</v>
      </c>
      <c r="D9" s="28" t="s">
        <v>241</v>
      </c>
      <c r="E9" s="67" t="s">
        <v>182</v>
      </c>
      <c r="F9" s="64" t="s">
        <v>94</v>
      </c>
      <c r="G9" s="74">
        <v>93</v>
      </c>
      <c r="H9" s="26">
        <v>56</v>
      </c>
      <c r="I9" s="27">
        <f t="shared" si="0"/>
        <v>1.6607142857142858</v>
      </c>
      <c r="J9" s="26"/>
    </row>
    <row r="10" spans="1:10" s="54" customFormat="1" ht="12.6" customHeight="1">
      <c r="A10" s="48" t="s">
        <v>86</v>
      </c>
      <c r="B10" s="26" t="s">
        <v>24</v>
      </c>
      <c r="C10" s="26">
        <v>7</v>
      </c>
      <c r="D10" s="28" t="s">
        <v>242</v>
      </c>
      <c r="E10" s="67" t="s">
        <v>107</v>
      </c>
      <c r="F10" s="64" t="s">
        <v>105</v>
      </c>
      <c r="G10" s="74">
        <v>84</v>
      </c>
      <c r="H10" s="26">
        <v>58</v>
      </c>
      <c r="I10" s="27">
        <f t="shared" si="0"/>
        <v>1.4482758620689655</v>
      </c>
      <c r="J10" s="28" t="s">
        <v>399</v>
      </c>
    </row>
    <row r="11" spans="1:10" s="54" customFormat="1" ht="12.6" customHeight="1">
      <c r="A11" s="48" t="s">
        <v>86</v>
      </c>
      <c r="B11" s="26" t="s">
        <v>24</v>
      </c>
      <c r="C11" s="26">
        <v>7</v>
      </c>
      <c r="D11" s="28" t="s">
        <v>243</v>
      </c>
      <c r="E11" s="67" t="s">
        <v>126</v>
      </c>
      <c r="F11" s="64" t="s">
        <v>125</v>
      </c>
      <c r="G11" s="74">
        <v>84</v>
      </c>
      <c r="H11" s="26">
        <v>57</v>
      </c>
      <c r="I11" s="27">
        <f t="shared" si="0"/>
        <v>1.4736842105263157</v>
      </c>
      <c r="J11" s="26"/>
    </row>
    <row r="12" spans="1:10" s="54" customFormat="1" ht="12.6" customHeight="1">
      <c r="A12" s="48" t="s">
        <v>86</v>
      </c>
      <c r="B12" s="26" t="s">
        <v>24</v>
      </c>
      <c r="C12" s="26">
        <v>9</v>
      </c>
      <c r="D12" s="28" t="s">
        <v>244</v>
      </c>
      <c r="E12" s="67" t="s">
        <v>109</v>
      </c>
      <c r="F12" s="64" t="s">
        <v>108</v>
      </c>
      <c r="G12" s="74">
        <v>78</v>
      </c>
      <c r="H12" s="26">
        <v>61</v>
      </c>
      <c r="I12" s="27">
        <f t="shared" si="0"/>
        <v>1.278688524590164</v>
      </c>
      <c r="J12" s="26"/>
    </row>
    <row r="13" spans="1:10" s="54" customFormat="1" ht="12.6" customHeight="1">
      <c r="A13" s="48" t="s">
        <v>86</v>
      </c>
      <c r="B13" s="26" t="s">
        <v>24</v>
      </c>
      <c r="C13" s="26">
        <v>10</v>
      </c>
      <c r="D13" s="28" t="s">
        <v>245</v>
      </c>
      <c r="E13" s="67" t="s">
        <v>95</v>
      </c>
      <c r="F13" s="64" t="s">
        <v>89</v>
      </c>
      <c r="G13" s="74">
        <v>69</v>
      </c>
      <c r="H13" s="26">
        <v>55</v>
      </c>
      <c r="I13" s="27">
        <f t="shared" si="0"/>
        <v>1.2545454545454546</v>
      </c>
      <c r="J13" s="26"/>
    </row>
    <row r="14" spans="1:10" s="11" customFormat="1" ht="12.6" customHeight="1">
      <c r="A14" s="48" t="s">
        <v>86</v>
      </c>
      <c r="B14" s="26" t="s">
        <v>24</v>
      </c>
      <c r="C14" s="26">
        <v>10</v>
      </c>
      <c r="D14" s="28" t="s">
        <v>246</v>
      </c>
      <c r="E14" s="67" t="s">
        <v>95</v>
      </c>
      <c r="F14" s="64" t="s">
        <v>89</v>
      </c>
      <c r="G14" s="74">
        <v>69</v>
      </c>
      <c r="H14" s="26">
        <v>58</v>
      </c>
      <c r="I14" s="27">
        <f t="shared" si="0"/>
        <v>1.1896551724137931</v>
      </c>
      <c r="J14" s="26"/>
    </row>
    <row r="15" spans="1:10" s="54" customFormat="1" ht="12.6" customHeight="1">
      <c r="A15" s="49" t="s">
        <v>86</v>
      </c>
      <c r="B15" s="68" t="s">
        <v>25</v>
      </c>
      <c r="C15" s="68">
        <v>1</v>
      </c>
      <c r="D15" s="69" t="s">
        <v>211</v>
      </c>
      <c r="E15" s="69" t="s">
        <v>172</v>
      </c>
      <c r="F15" s="68" t="s">
        <v>135</v>
      </c>
      <c r="G15" s="77">
        <v>120</v>
      </c>
      <c r="H15" s="68">
        <v>48</v>
      </c>
      <c r="I15" s="71">
        <f t="shared" si="0"/>
        <v>2.5</v>
      </c>
      <c r="J15" s="68"/>
    </row>
    <row r="16" spans="1:10" s="54" customFormat="1" ht="12.6" customHeight="1">
      <c r="A16" s="48" t="s">
        <v>86</v>
      </c>
      <c r="B16" s="26" t="s">
        <v>25</v>
      </c>
      <c r="C16" s="26">
        <v>2</v>
      </c>
      <c r="D16" s="28" t="s">
        <v>210</v>
      </c>
      <c r="E16" s="67" t="s">
        <v>126</v>
      </c>
      <c r="F16" s="64" t="s">
        <v>125</v>
      </c>
      <c r="G16" s="74">
        <v>119</v>
      </c>
      <c r="H16" s="26">
        <v>47</v>
      </c>
      <c r="I16" s="27">
        <f t="shared" si="0"/>
        <v>2.5319148936170213</v>
      </c>
      <c r="J16" s="26"/>
    </row>
    <row r="17" spans="1:10" s="54" customFormat="1" ht="12.6" customHeight="1">
      <c r="A17" s="48" t="s">
        <v>86</v>
      </c>
      <c r="B17" s="26" t="s">
        <v>25</v>
      </c>
      <c r="C17" s="26">
        <v>3</v>
      </c>
      <c r="D17" s="28" t="s">
        <v>247</v>
      </c>
      <c r="E17" s="67" t="s">
        <v>182</v>
      </c>
      <c r="F17" s="64" t="s">
        <v>94</v>
      </c>
      <c r="G17" s="74">
        <v>89</v>
      </c>
      <c r="H17" s="26">
        <v>48</v>
      </c>
      <c r="I17" s="27">
        <f t="shared" si="0"/>
        <v>1.8541666666666667</v>
      </c>
      <c r="J17" s="26"/>
    </row>
    <row r="18" spans="1:10" s="54" customFormat="1" ht="12.6" customHeight="1">
      <c r="A18" s="48" t="s">
        <v>86</v>
      </c>
      <c r="B18" s="26" t="s">
        <v>25</v>
      </c>
      <c r="C18" s="26">
        <v>4</v>
      </c>
      <c r="D18" s="28" t="s">
        <v>248</v>
      </c>
      <c r="E18" s="67" t="s">
        <v>182</v>
      </c>
      <c r="F18" s="64" t="s">
        <v>94</v>
      </c>
      <c r="G18" s="74">
        <v>77</v>
      </c>
      <c r="H18" s="26">
        <v>48</v>
      </c>
      <c r="I18" s="27">
        <f t="shared" si="0"/>
        <v>1.6041666666666667</v>
      </c>
      <c r="J18" s="26"/>
    </row>
    <row r="19" spans="1:10" s="54" customFormat="1" ht="12.6" customHeight="1">
      <c r="A19" s="48" t="s">
        <v>86</v>
      </c>
      <c r="B19" s="26" t="s">
        <v>25</v>
      </c>
      <c r="C19" s="26">
        <v>5</v>
      </c>
      <c r="D19" s="28" t="s">
        <v>214</v>
      </c>
      <c r="E19" s="67" t="s">
        <v>182</v>
      </c>
      <c r="F19" s="64" t="s">
        <v>94</v>
      </c>
      <c r="G19" s="74">
        <v>74</v>
      </c>
      <c r="H19" s="26">
        <v>32</v>
      </c>
      <c r="I19" s="27">
        <f t="shared" si="0"/>
        <v>2.3125</v>
      </c>
      <c r="J19" s="26"/>
    </row>
    <row r="20" spans="1:10" s="54" customFormat="1" ht="12.6" customHeight="1">
      <c r="A20" s="48" t="s">
        <v>86</v>
      </c>
      <c r="B20" s="26" t="s">
        <v>25</v>
      </c>
      <c r="C20" s="26">
        <v>5</v>
      </c>
      <c r="D20" s="28" t="s">
        <v>249</v>
      </c>
      <c r="E20" s="63" t="s">
        <v>192</v>
      </c>
      <c r="F20" s="64" t="s">
        <v>191</v>
      </c>
      <c r="G20" s="74">
        <v>74</v>
      </c>
      <c r="H20" s="26">
        <v>47</v>
      </c>
      <c r="I20" s="27">
        <f t="shared" si="0"/>
        <v>1.574468085106383</v>
      </c>
      <c r="J20" s="26"/>
    </row>
    <row r="21" spans="1:10" s="54" customFormat="1" ht="12.6" customHeight="1">
      <c r="A21" s="48" t="s">
        <v>86</v>
      </c>
      <c r="B21" s="26" t="s">
        <v>25</v>
      </c>
      <c r="C21" s="26">
        <v>7</v>
      </c>
      <c r="D21" s="28" t="s">
        <v>250</v>
      </c>
      <c r="E21" s="67" t="s">
        <v>93</v>
      </c>
      <c r="F21" s="64" t="s">
        <v>92</v>
      </c>
      <c r="G21" s="74">
        <v>70</v>
      </c>
      <c r="H21" s="26">
        <v>46</v>
      </c>
      <c r="I21" s="27">
        <f t="shared" si="0"/>
        <v>1.5217391304347827</v>
      </c>
      <c r="J21" s="26"/>
    </row>
    <row r="22" spans="1:10" s="54" customFormat="1" ht="12.6" customHeight="1">
      <c r="A22" s="48" t="s">
        <v>86</v>
      </c>
      <c r="B22" s="26" t="s">
        <v>25</v>
      </c>
      <c r="C22" s="26">
        <v>8</v>
      </c>
      <c r="D22" s="28" t="s">
        <v>244</v>
      </c>
      <c r="E22" s="67" t="s">
        <v>109</v>
      </c>
      <c r="F22" s="64" t="s">
        <v>108</v>
      </c>
      <c r="G22" s="74">
        <v>62</v>
      </c>
      <c r="H22" s="26">
        <v>48</v>
      </c>
      <c r="I22" s="27">
        <f t="shared" si="0"/>
        <v>1.2916666666666667</v>
      </c>
      <c r="J22" s="26"/>
    </row>
    <row r="23" spans="1:10" s="54" customFormat="1" ht="12.6" customHeight="1">
      <c r="A23" s="48" t="s">
        <v>86</v>
      </c>
      <c r="B23" s="26" t="s">
        <v>25</v>
      </c>
      <c r="C23" s="26">
        <v>9</v>
      </c>
      <c r="D23" s="28" t="s">
        <v>251</v>
      </c>
      <c r="E23" s="63" t="s">
        <v>145</v>
      </c>
      <c r="F23" s="64" t="s">
        <v>144</v>
      </c>
      <c r="G23" s="74">
        <v>61</v>
      </c>
      <c r="H23" s="26">
        <v>47</v>
      </c>
      <c r="I23" s="27">
        <f t="shared" si="0"/>
        <v>1.2978723404255319</v>
      </c>
      <c r="J23" s="26"/>
    </row>
    <row r="24" spans="1:10" s="11" customFormat="1" ht="12.6" customHeight="1">
      <c r="A24" s="48" t="s">
        <v>86</v>
      </c>
      <c r="B24" s="26" t="s">
        <v>25</v>
      </c>
      <c r="C24" s="26">
        <v>10</v>
      </c>
      <c r="D24" s="28" t="s">
        <v>252</v>
      </c>
      <c r="E24" s="63" t="s">
        <v>192</v>
      </c>
      <c r="F24" s="64" t="s">
        <v>191</v>
      </c>
      <c r="G24" s="74">
        <v>60</v>
      </c>
      <c r="H24" s="26">
        <v>43</v>
      </c>
      <c r="I24" s="27">
        <f t="shared" si="0"/>
        <v>1.3953488372093024</v>
      </c>
      <c r="J24" s="26"/>
    </row>
    <row r="25" spans="1:10" s="54" customFormat="1" ht="12.6" customHeight="1">
      <c r="A25" s="49" t="s">
        <v>86</v>
      </c>
      <c r="B25" s="68" t="s">
        <v>26</v>
      </c>
      <c r="C25" s="68">
        <v>1</v>
      </c>
      <c r="D25" s="69" t="s">
        <v>212</v>
      </c>
      <c r="E25" s="69" t="s">
        <v>120</v>
      </c>
      <c r="F25" s="68" t="s">
        <v>124</v>
      </c>
      <c r="G25" s="77">
        <v>321</v>
      </c>
      <c r="H25" s="68">
        <v>60</v>
      </c>
      <c r="I25" s="71">
        <f t="shared" si="0"/>
        <v>5.35</v>
      </c>
      <c r="J25" s="68"/>
    </row>
    <row r="26" spans="1:10" s="54" customFormat="1" ht="12.6" customHeight="1">
      <c r="A26" s="48" t="s">
        <v>86</v>
      </c>
      <c r="B26" s="26" t="s">
        <v>26</v>
      </c>
      <c r="C26" s="26">
        <v>2</v>
      </c>
      <c r="D26" s="28" t="s">
        <v>214</v>
      </c>
      <c r="E26" s="67" t="s">
        <v>182</v>
      </c>
      <c r="F26" s="64" t="s">
        <v>94</v>
      </c>
      <c r="G26" s="74">
        <v>319</v>
      </c>
      <c r="H26" s="26">
        <v>60</v>
      </c>
      <c r="I26" s="27">
        <f t="shared" si="0"/>
        <v>5.3166666666666664</v>
      </c>
      <c r="J26" s="25"/>
    </row>
    <row r="27" spans="1:10" s="54" customFormat="1" ht="12.6" customHeight="1">
      <c r="A27" s="48" t="s">
        <v>86</v>
      </c>
      <c r="B27" s="26" t="s">
        <v>26</v>
      </c>
      <c r="C27" s="26">
        <v>3</v>
      </c>
      <c r="D27" s="28" t="s">
        <v>244</v>
      </c>
      <c r="E27" s="67" t="s">
        <v>109</v>
      </c>
      <c r="F27" s="64" t="s">
        <v>108</v>
      </c>
      <c r="G27" s="74">
        <v>276</v>
      </c>
      <c r="H27" s="26">
        <v>57</v>
      </c>
      <c r="I27" s="27">
        <f t="shared" si="0"/>
        <v>4.8421052631578947</v>
      </c>
      <c r="J27" s="28"/>
    </row>
    <row r="28" spans="1:10" s="54" customFormat="1" ht="12.6" customHeight="1">
      <c r="A28" s="48" t="s">
        <v>86</v>
      </c>
      <c r="B28" s="26" t="s">
        <v>26</v>
      </c>
      <c r="C28" s="26">
        <v>4</v>
      </c>
      <c r="D28" s="28" t="s">
        <v>210</v>
      </c>
      <c r="E28" s="67" t="s">
        <v>126</v>
      </c>
      <c r="F28" s="64" t="s">
        <v>125</v>
      </c>
      <c r="G28" s="74">
        <v>251</v>
      </c>
      <c r="H28" s="26">
        <v>59</v>
      </c>
      <c r="I28" s="27">
        <f t="shared" si="0"/>
        <v>4.2542372881355934</v>
      </c>
      <c r="J28" s="28"/>
    </row>
    <row r="29" spans="1:10" s="54" customFormat="1" ht="12.6" customHeight="1">
      <c r="A29" s="48" t="s">
        <v>86</v>
      </c>
      <c r="B29" s="26" t="s">
        <v>26</v>
      </c>
      <c r="C29" s="26">
        <v>5</v>
      </c>
      <c r="D29" s="28" t="s">
        <v>253</v>
      </c>
      <c r="E29" s="63" t="s">
        <v>172</v>
      </c>
      <c r="F29" s="64" t="s">
        <v>135</v>
      </c>
      <c r="G29" s="74">
        <v>233</v>
      </c>
      <c r="H29" s="26">
        <v>60</v>
      </c>
      <c r="I29" s="27">
        <f t="shared" si="0"/>
        <v>3.8833333333333333</v>
      </c>
      <c r="J29" s="28"/>
    </row>
    <row r="30" spans="1:10" s="54" customFormat="1" ht="12.6" customHeight="1">
      <c r="A30" s="48" t="s">
        <v>86</v>
      </c>
      <c r="B30" s="26" t="s">
        <v>26</v>
      </c>
      <c r="C30" s="26">
        <v>6</v>
      </c>
      <c r="D30" s="28" t="s">
        <v>247</v>
      </c>
      <c r="E30" s="63" t="s">
        <v>192</v>
      </c>
      <c r="F30" s="64" t="s">
        <v>191</v>
      </c>
      <c r="G30" s="74">
        <v>229</v>
      </c>
      <c r="H30" s="26">
        <v>58</v>
      </c>
      <c r="I30" s="27">
        <f t="shared" si="0"/>
        <v>3.9482758620689653</v>
      </c>
      <c r="J30" s="28"/>
    </row>
    <row r="31" spans="1:10" s="54" customFormat="1" ht="12.6" customHeight="1">
      <c r="A31" s="48" t="s">
        <v>86</v>
      </c>
      <c r="B31" s="26" t="s">
        <v>26</v>
      </c>
      <c r="C31" s="26">
        <v>7</v>
      </c>
      <c r="D31" s="28" t="s">
        <v>27</v>
      </c>
      <c r="E31" s="63" t="s">
        <v>159</v>
      </c>
      <c r="F31" s="64" t="s">
        <v>132</v>
      </c>
      <c r="G31" s="74">
        <v>218</v>
      </c>
      <c r="H31" s="26">
        <v>60</v>
      </c>
      <c r="I31" s="27">
        <f t="shared" si="0"/>
        <v>3.6333333333333333</v>
      </c>
      <c r="J31" s="28"/>
    </row>
    <row r="32" spans="1:10" s="54" customFormat="1" ht="12.6" customHeight="1">
      <c r="A32" s="48" t="s">
        <v>86</v>
      </c>
      <c r="B32" s="26" t="s">
        <v>26</v>
      </c>
      <c r="C32" s="26">
        <v>8</v>
      </c>
      <c r="D32" s="28" t="s">
        <v>238</v>
      </c>
      <c r="E32" s="67" t="s">
        <v>126</v>
      </c>
      <c r="F32" s="64" t="s">
        <v>125</v>
      </c>
      <c r="G32" s="74">
        <v>209</v>
      </c>
      <c r="H32" s="26">
        <v>57</v>
      </c>
      <c r="I32" s="27">
        <f t="shared" si="0"/>
        <v>3.6666666666666665</v>
      </c>
      <c r="J32" s="28"/>
    </row>
    <row r="33" spans="1:10" s="54" customFormat="1" ht="12.6" customHeight="1">
      <c r="A33" s="48" t="s">
        <v>86</v>
      </c>
      <c r="B33" s="26" t="s">
        <v>26</v>
      </c>
      <c r="C33" s="26">
        <v>9</v>
      </c>
      <c r="D33" s="28" t="s">
        <v>245</v>
      </c>
      <c r="E33" s="67" t="s">
        <v>95</v>
      </c>
      <c r="F33" s="64" t="s">
        <v>89</v>
      </c>
      <c r="G33" s="74">
        <v>188</v>
      </c>
      <c r="H33" s="26">
        <v>58</v>
      </c>
      <c r="I33" s="27">
        <f t="shared" si="0"/>
        <v>3.2413793103448274</v>
      </c>
      <c r="J33" s="28"/>
    </row>
    <row r="34" spans="1:10" s="11" customFormat="1" ht="12.6" customHeight="1">
      <c r="A34" s="48" t="s">
        <v>86</v>
      </c>
      <c r="B34" s="26" t="s">
        <v>26</v>
      </c>
      <c r="C34" s="26">
        <v>10</v>
      </c>
      <c r="D34" s="28" t="s">
        <v>254</v>
      </c>
      <c r="E34" s="63" t="s">
        <v>120</v>
      </c>
      <c r="F34" s="64" t="s">
        <v>124</v>
      </c>
      <c r="G34" s="74">
        <v>186</v>
      </c>
      <c r="H34" s="26">
        <v>60</v>
      </c>
      <c r="I34" s="27">
        <f t="shared" si="0"/>
        <v>3.1</v>
      </c>
      <c r="J34" s="28"/>
    </row>
    <row r="35" spans="1:10" s="54" customFormat="1" ht="12.6" customHeight="1">
      <c r="A35" s="49" t="s">
        <v>86</v>
      </c>
      <c r="B35" s="68" t="s">
        <v>28</v>
      </c>
      <c r="C35" s="68">
        <v>1</v>
      </c>
      <c r="D35" s="69" t="s">
        <v>213</v>
      </c>
      <c r="E35" s="69" t="s">
        <v>145</v>
      </c>
      <c r="F35" s="68" t="s">
        <v>144</v>
      </c>
      <c r="G35" s="77">
        <v>386</v>
      </c>
      <c r="H35" s="68">
        <v>68</v>
      </c>
      <c r="I35" s="71">
        <f t="shared" si="0"/>
        <v>5.6764705882352944</v>
      </c>
      <c r="J35" s="69"/>
    </row>
    <row r="36" spans="1:10" s="54" customFormat="1" ht="12.6" customHeight="1">
      <c r="A36" s="48" t="s">
        <v>86</v>
      </c>
      <c r="B36" s="26" t="s">
        <v>28</v>
      </c>
      <c r="C36" s="26">
        <v>2</v>
      </c>
      <c r="D36" s="28" t="s">
        <v>214</v>
      </c>
      <c r="E36" s="67" t="s">
        <v>182</v>
      </c>
      <c r="F36" s="64" t="s">
        <v>94</v>
      </c>
      <c r="G36" s="74">
        <v>377</v>
      </c>
      <c r="H36" s="26">
        <v>65</v>
      </c>
      <c r="I36" s="27">
        <f t="shared" si="0"/>
        <v>5.8</v>
      </c>
      <c r="J36" s="28"/>
    </row>
    <row r="37" spans="1:10" s="54" customFormat="1" ht="12.6" customHeight="1">
      <c r="A37" s="48" t="s">
        <v>86</v>
      </c>
      <c r="B37" s="26" t="s">
        <v>28</v>
      </c>
      <c r="C37" s="26">
        <v>3</v>
      </c>
      <c r="D37" s="28" t="s">
        <v>212</v>
      </c>
      <c r="E37" s="63" t="s">
        <v>120</v>
      </c>
      <c r="F37" s="64" t="s">
        <v>124</v>
      </c>
      <c r="G37" s="74">
        <v>294</v>
      </c>
      <c r="H37" s="26">
        <v>64</v>
      </c>
      <c r="I37" s="27">
        <f t="shared" si="0"/>
        <v>4.59375</v>
      </c>
      <c r="J37" s="28"/>
    </row>
    <row r="38" spans="1:10" s="54" customFormat="1" ht="12.6" customHeight="1">
      <c r="A38" s="48" t="s">
        <v>86</v>
      </c>
      <c r="B38" s="26" t="s">
        <v>28</v>
      </c>
      <c r="C38" s="26">
        <v>4</v>
      </c>
      <c r="D38" s="28" t="s">
        <v>255</v>
      </c>
      <c r="E38" s="63" t="s">
        <v>136</v>
      </c>
      <c r="F38" s="64" t="s">
        <v>137</v>
      </c>
      <c r="G38" s="74">
        <v>264</v>
      </c>
      <c r="H38" s="26">
        <v>56</v>
      </c>
      <c r="I38" s="27">
        <f t="shared" si="0"/>
        <v>4.7142857142857144</v>
      </c>
      <c r="J38" s="28"/>
    </row>
    <row r="39" spans="1:10" s="54" customFormat="1" ht="12.6" customHeight="1">
      <c r="A39" s="48" t="s">
        <v>86</v>
      </c>
      <c r="B39" s="26" t="s">
        <v>28</v>
      </c>
      <c r="C39" s="26">
        <v>4</v>
      </c>
      <c r="D39" s="28" t="s">
        <v>253</v>
      </c>
      <c r="E39" s="63" t="s">
        <v>172</v>
      </c>
      <c r="F39" s="64" t="s">
        <v>135</v>
      </c>
      <c r="G39" s="74">
        <v>264</v>
      </c>
      <c r="H39" s="26">
        <v>68</v>
      </c>
      <c r="I39" s="27">
        <f t="shared" si="0"/>
        <v>3.8823529411764706</v>
      </c>
      <c r="J39" s="28"/>
    </row>
    <row r="40" spans="1:10" s="54" customFormat="1" ht="12.6" customHeight="1">
      <c r="A40" s="48" t="s">
        <v>86</v>
      </c>
      <c r="B40" s="26" t="s">
        <v>28</v>
      </c>
      <c r="C40" s="26">
        <v>6</v>
      </c>
      <c r="D40" s="28" t="s">
        <v>203</v>
      </c>
      <c r="E40" s="63" t="s">
        <v>136</v>
      </c>
      <c r="F40" s="64" t="s">
        <v>137</v>
      </c>
      <c r="G40" s="74">
        <v>259</v>
      </c>
      <c r="H40" s="26">
        <v>64</v>
      </c>
      <c r="I40" s="27">
        <f t="shared" si="0"/>
        <v>4.046875</v>
      </c>
      <c r="J40" s="28"/>
    </row>
    <row r="41" spans="1:10" s="54" customFormat="1" ht="12.6" customHeight="1">
      <c r="A41" s="48" t="s">
        <v>86</v>
      </c>
      <c r="B41" s="26" t="s">
        <v>28</v>
      </c>
      <c r="C41" s="26">
        <v>7</v>
      </c>
      <c r="D41" s="28" t="s">
        <v>256</v>
      </c>
      <c r="E41" s="63" t="s">
        <v>159</v>
      </c>
      <c r="F41" s="64" t="s">
        <v>132</v>
      </c>
      <c r="G41" s="74">
        <v>252</v>
      </c>
      <c r="H41" s="26">
        <v>66</v>
      </c>
      <c r="I41" s="27">
        <f t="shared" si="0"/>
        <v>3.8181818181818183</v>
      </c>
      <c r="J41" s="28"/>
    </row>
    <row r="42" spans="1:10" s="54" customFormat="1" ht="12.6" customHeight="1">
      <c r="A42" s="48" t="s">
        <v>86</v>
      </c>
      <c r="B42" s="26" t="s">
        <v>28</v>
      </c>
      <c r="C42" s="26">
        <v>8</v>
      </c>
      <c r="D42" s="28" t="s">
        <v>247</v>
      </c>
      <c r="E42" s="63" t="s">
        <v>192</v>
      </c>
      <c r="F42" s="64" t="s">
        <v>191</v>
      </c>
      <c r="G42" s="74">
        <v>249</v>
      </c>
      <c r="H42" s="26">
        <v>65</v>
      </c>
      <c r="I42" s="27">
        <f t="shared" si="0"/>
        <v>3.8307692307692309</v>
      </c>
      <c r="J42" s="28"/>
    </row>
    <row r="43" spans="1:10" s="54" customFormat="1" ht="12.6" customHeight="1">
      <c r="A43" s="48" t="s">
        <v>86</v>
      </c>
      <c r="B43" s="26" t="s">
        <v>28</v>
      </c>
      <c r="C43" s="26">
        <v>9</v>
      </c>
      <c r="D43" s="28" t="s">
        <v>251</v>
      </c>
      <c r="E43" s="63" t="s">
        <v>145</v>
      </c>
      <c r="F43" s="64" t="s">
        <v>144</v>
      </c>
      <c r="G43" s="74">
        <v>247</v>
      </c>
      <c r="H43" s="26">
        <v>67</v>
      </c>
      <c r="I43" s="27">
        <f t="shared" si="0"/>
        <v>3.6865671641791047</v>
      </c>
      <c r="J43" s="28"/>
    </row>
    <row r="44" spans="1:10" s="11" customFormat="1" ht="12.6" customHeight="1">
      <c r="A44" s="48" t="s">
        <v>86</v>
      </c>
      <c r="B44" s="26" t="s">
        <v>28</v>
      </c>
      <c r="C44" s="26">
        <v>10</v>
      </c>
      <c r="D44" s="28" t="s">
        <v>244</v>
      </c>
      <c r="E44" s="67" t="s">
        <v>109</v>
      </c>
      <c r="F44" s="64" t="s">
        <v>108</v>
      </c>
      <c r="G44" s="74">
        <v>240</v>
      </c>
      <c r="H44" s="26">
        <v>62</v>
      </c>
      <c r="I44" s="27">
        <f t="shared" si="0"/>
        <v>3.870967741935484</v>
      </c>
      <c r="J44" s="28"/>
    </row>
    <row r="45" spans="1:10" s="54" customFormat="1" ht="12.6" customHeight="1">
      <c r="A45" s="49" t="s">
        <v>86</v>
      </c>
      <c r="B45" s="68" t="s">
        <v>29</v>
      </c>
      <c r="C45" s="68">
        <v>1</v>
      </c>
      <c r="D45" s="69" t="s">
        <v>214</v>
      </c>
      <c r="E45" s="69" t="s">
        <v>172</v>
      </c>
      <c r="F45" s="68" t="s">
        <v>135</v>
      </c>
      <c r="G45" s="77">
        <v>414</v>
      </c>
      <c r="H45" s="68">
        <v>66</v>
      </c>
      <c r="I45" s="71">
        <f t="shared" si="0"/>
        <v>6.2727272727272725</v>
      </c>
      <c r="J45" s="69"/>
    </row>
    <row r="46" spans="1:10" s="54" customFormat="1" ht="12.6" customHeight="1">
      <c r="A46" s="48" t="s">
        <v>86</v>
      </c>
      <c r="B46" s="26" t="s">
        <v>29</v>
      </c>
      <c r="C46" s="26">
        <v>2</v>
      </c>
      <c r="D46" s="28" t="s">
        <v>213</v>
      </c>
      <c r="E46" s="63" t="s">
        <v>145</v>
      </c>
      <c r="F46" s="64" t="s">
        <v>144</v>
      </c>
      <c r="G46" s="74">
        <v>400</v>
      </c>
      <c r="H46" s="26">
        <v>64</v>
      </c>
      <c r="I46" s="27">
        <f t="shared" si="0"/>
        <v>6.25</v>
      </c>
      <c r="J46" s="28"/>
    </row>
    <row r="47" spans="1:10" s="54" customFormat="1" ht="12.6" customHeight="1">
      <c r="A47" s="48" t="s">
        <v>86</v>
      </c>
      <c r="B47" s="26" t="s">
        <v>29</v>
      </c>
      <c r="C47" s="26">
        <v>3</v>
      </c>
      <c r="D47" s="28" t="s">
        <v>253</v>
      </c>
      <c r="E47" s="63" t="s">
        <v>172</v>
      </c>
      <c r="F47" s="64" t="s">
        <v>135</v>
      </c>
      <c r="G47" s="74">
        <v>342</v>
      </c>
      <c r="H47" s="26">
        <v>65</v>
      </c>
      <c r="I47" s="27">
        <f t="shared" si="0"/>
        <v>5.2615384615384615</v>
      </c>
      <c r="J47" s="28"/>
    </row>
    <row r="48" spans="1:10" s="54" customFormat="1" ht="12.6" customHeight="1">
      <c r="A48" s="48" t="s">
        <v>86</v>
      </c>
      <c r="B48" s="26" t="s">
        <v>29</v>
      </c>
      <c r="C48" s="26">
        <v>4</v>
      </c>
      <c r="D48" s="28" t="s">
        <v>215</v>
      </c>
      <c r="E48" s="63" t="s">
        <v>192</v>
      </c>
      <c r="F48" s="64" t="s">
        <v>191</v>
      </c>
      <c r="G48" s="74">
        <v>341</v>
      </c>
      <c r="H48" s="26">
        <v>69</v>
      </c>
      <c r="I48" s="27">
        <f t="shared" si="0"/>
        <v>4.9420289855072461</v>
      </c>
      <c r="J48" s="28"/>
    </row>
    <row r="49" spans="1:10" s="54" customFormat="1" ht="12.6" customHeight="1">
      <c r="A49" s="48" t="s">
        <v>86</v>
      </c>
      <c r="B49" s="26" t="s">
        <v>29</v>
      </c>
      <c r="C49" s="26">
        <v>5</v>
      </c>
      <c r="D49" s="28" t="s">
        <v>257</v>
      </c>
      <c r="E49" s="67" t="s">
        <v>167</v>
      </c>
      <c r="F49" s="64" t="s">
        <v>166</v>
      </c>
      <c r="G49" s="74">
        <v>318</v>
      </c>
      <c r="H49" s="26">
        <v>66</v>
      </c>
      <c r="I49" s="27">
        <f t="shared" si="0"/>
        <v>4.8181818181818183</v>
      </c>
      <c r="J49" s="28"/>
    </row>
    <row r="50" spans="1:10" s="54" customFormat="1" ht="12.6" customHeight="1">
      <c r="A50" s="48" t="s">
        <v>86</v>
      </c>
      <c r="B50" s="26" t="s">
        <v>29</v>
      </c>
      <c r="C50" s="26">
        <v>6</v>
      </c>
      <c r="D50" s="28" t="s">
        <v>212</v>
      </c>
      <c r="E50" s="63" t="s">
        <v>120</v>
      </c>
      <c r="F50" s="64" t="s">
        <v>124</v>
      </c>
      <c r="G50" s="74">
        <v>287</v>
      </c>
      <c r="H50" s="26">
        <v>63</v>
      </c>
      <c r="I50" s="27">
        <f t="shared" si="0"/>
        <v>4.5555555555555554</v>
      </c>
      <c r="J50" s="28"/>
    </row>
    <row r="51" spans="1:10" s="54" customFormat="1" ht="12.6" customHeight="1">
      <c r="A51" s="48" t="s">
        <v>86</v>
      </c>
      <c r="B51" s="26" t="s">
        <v>29</v>
      </c>
      <c r="C51" s="26">
        <v>7</v>
      </c>
      <c r="D51" s="28" t="s">
        <v>492</v>
      </c>
      <c r="E51" s="63" t="s">
        <v>194</v>
      </c>
      <c r="F51" s="64" t="s">
        <v>196</v>
      </c>
      <c r="G51" s="74">
        <v>266</v>
      </c>
      <c r="H51" s="26">
        <v>68</v>
      </c>
      <c r="I51" s="27">
        <f t="shared" si="0"/>
        <v>3.9117647058823528</v>
      </c>
      <c r="J51" s="28"/>
    </row>
    <row r="52" spans="1:10" s="54" customFormat="1" ht="12.6" customHeight="1">
      <c r="A52" s="48" t="s">
        <v>86</v>
      </c>
      <c r="B52" s="26" t="s">
        <v>29</v>
      </c>
      <c r="C52" s="26">
        <v>8</v>
      </c>
      <c r="D52" s="28" t="s">
        <v>258</v>
      </c>
      <c r="E52" s="63" t="s">
        <v>136</v>
      </c>
      <c r="F52" s="64" t="s">
        <v>137</v>
      </c>
      <c r="G52" s="74">
        <v>255</v>
      </c>
      <c r="H52" s="26">
        <v>66</v>
      </c>
      <c r="I52" s="27">
        <f t="shared" si="0"/>
        <v>3.8636363636363638</v>
      </c>
      <c r="J52" s="28" t="s">
        <v>400</v>
      </c>
    </row>
    <row r="53" spans="1:10" s="54" customFormat="1" ht="12.6" customHeight="1">
      <c r="A53" s="48" t="s">
        <v>86</v>
      </c>
      <c r="B53" s="26" t="s">
        <v>29</v>
      </c>
      <c r="C53" s="26">
        <v>9</v>
      </c>
      <c r="D53" s="28" t="s">
        <v>202</v>
      </c>
      <c r="E53" s="63" t="s">
        <v>192</v>
      </c>
      <c r="F53" s="64" t="s">
        <v>191</v>
      </c>
      <c r="G53" s="74">
        <v>252</v>
      </c>
      <c r="H53" s="26">
        <v>68</v>
      </c>
      <c r="I53" s="27">
        <f t="shared" si="0"/>
        <v>3.7058823529411766</v>
      </c>
      <c r="J53" s="28"/>
    </row>
    <row r="54" spans="1:10" s="11" customFormat="1" ht="12.6" customHeight="1">
      <c r="A54" s="48" t="s">
        <v>86</v>
      </c>
      <c r="B54" s="26" t="s">
        <v>29</v>
      </c>
      <c r="C54" s="26">
        <v>10</v>
      </c>
      <c r="D54" s="28" t="s">
        <v>203</v>
      </c>
      <c r="E54" s="63" t="s">
        <v>136</v>
      </c>
      <c r="F54" s="64" t="s">
        <v>137</v>
      </c>
      <c r="G54" s="74">
        <v>251</v>
      </c>
      <c r="H54" s="26">
        <v>66</v>
      </c>
      <c r="I54" s="27">
        <f t="shared" si="0"/>
        <v>3.8030303030303032</v>
      </c>
      <c r="J54" s="28"/>
    </row>
    <row r="55" spans="1:10" s="54" customFormat="1" ht="12.6" customHeight="1">
      <c r="A55" s="49" t="s">
        <v>86</v>
      </c>
      <c r="B55" s="68" t="s">
        <v>30</v>
      </c>
      <c r="C55" s="68">
        <v>1</v>
      </c>
      <c r="D55" s="69" t="s">
        <v>214</v>
      </c>
      <c r="E55" s="69" t="s">
        <v>172</v>
      </c>
      <c r="F55" s="68" t="s">
        <v>135</v>
      </c>
      <c r="G55" s="77">
        <v>539</v>
      </c>
      <c r="H55" s="68">
        <v>66</v>
      </c>
      <c r="I55" s="71">
        <f t="shared" si="0"/>
        <v>8.1666666666666661</v>
      </c>
      <c r="J55" s="69"/>
    </row>
    <row r="56" spans="1:10" s="54" customFormat="1" ht="12.6" customHeight="1">
      <c r="A56" s="48" t="s">
        <v>86</v>
      </c>
      <c r="B56" s="26" t="s">
        <v>30</v>
      </c>
      <c r="C56" s="26">
        <v>2</v>
      </c>
      <c r="D56" s="28" t="s">
        <v>215</v>
      </c>
      <c r="E56" s="63" t="s">
        <v>192</v>
      </c>
      <c r="F56" s="64" t="s">
        <v>191</v>
      </c>
      <c r="G56" s="74">
        <v>441</v>
      </c>
      <c r="H56" s="26">
        <v>66</v>
      </c>
      <c r="I56" s="27">
        <f t="shared" si="0"/>
        <v>6.6818181818181817</v>
      </c>
      <c r="J56" s="28"/>
    </row>
    <row r="57" spans="1:10" s="54" customFormat="1" ht="12.6" customHeight="1">
      <c r="A57" s="48" t="s">
        <v>86</v>
      </c>
      <c r="B57" s="26" t="s">
        <v>30</v>
      </c>
      <c r="C57" s="26">
        <v>3</v>
      </c>
      <c r="D57" s="28" t="s">
        <v>212</v>
      </c>
      <c r="E57" s="63" t="s">
        <v>120</v>
      </c>
      <c r="F57" s="64" t="s">
        <v>124</v>
      </c>
      <c r="G57" s="74">
        <v>390</v>
      </c>
      <c r="H57" s="26">
        <v>65</v>
      </c>
      <c r="I57" s="27">
        <f t="shared" si="0"/>
        <v>6</v>
      </c>
      <c r="J57" s="28"/>
    </row>
    <row r="58" spans="1:10" s="54" customFormat="1" ht="12.6" customHeight="1">
      <c r="A58" s="48" t="s">
        <v>86</v>
      </c>
      <c r="B58" s="26" t="s">
        <v>30</v>
      </c>
      <c r="C58" s="26">
        <v>4</v>
      </c>
      <c r="D58" s="28" t="s">
        <v>213</v>
      </c>
      <c r="E58" s="63" t="s">
        <v>145</v>
      </c>
      <c r="F58" s="64" t="s">
        <v>144</v>
      </c>
      <c r="G58" s="74">
        <v>388</v>
      </c>
      <c r="H58" s="26">
        <v>64</v>
      </c>
      <c r="I58" s="27">
        <f t="shared" si="0"/>
        <v>6.0625</v>
      </c>
      <c r="J58" s="28"/>
    </row>
    <row r="59" spans="1:10" s="54" customFormat="1" ht="12.6" customHeight="1">
      <c r="A59" s="48" t="s">
        <v>86</v>
      </c>
      <c r="B59" s="26" t="s">
        <v>30</v>
      </c>
      <c r="C59" s="26">
        <v>5</v>
      </c>
      <c r="D59" s="28" t="s">
        <v>258</v>
      </c>
      <c r="E59" s="67" t="s">
        <v>93</v>
      </c>
      <c r="F59" s="64" t="s">
        <v>92</v>
      </c>
      <c r="G59" s="74">
        <v>303</v>
      </c>
      <c r="H59" s="26">
        <v>64</v>
      </c>
      <c r="I59" s="27">
        <f t="shared" si="0"/>
        <v>4.734375</v>
      </c>
      <c r="J59" s="28"/>
    </row>
    <row r="60" spans="1:10" s="54" customFormat="1" ht="12.6" customHeight="1">
      <c r="A60" s="48" t="s">
        <v>86</v>
      </c>
      <c r="B60" s="26" t="s">
        <v>30</v>
      </c>
      <c r="C60" s="26">
        <v>6</v>
      </c>
      <c r="D60" s="28" t="s">
        <v>253</v>
      </c>
      <c r="E60" s="63" t="s">
        <v>172</v>
      </c>
      <c r="F60" s="64" t="s">
        <v>135</v>
      </c>
      <c r="G60" s="74">
        <v>280</v>
      </c>
      <c r="H60" s="26">
        <v>57</v>
      </c>
      <c r="I60" s="27">
        <f t="shared" si="0"/>
        <v>4.9122807017543861</v>
      </c>
      <c r="J60" s="28"/>
    </row>
    <row r="61" spans="1:10" s="54" customFormat="1" ht="12.6" customHeight="1">
      <c r="A61" s="48" t="s">
        <v>86</v>
      </c>
      <c r="B61" s="26" t="s">
        <v>30</v>
      </c>
      <c r="C61" s="26">
        <v>7</v>
      </c>
      <c r="D61" s="28" t="s">
        <v>254</v>
      </c>
      <c r="E61" s="63" t="s">
        <v>120</v>
      </c>
      <c r="F61" s="64" t="s">
        <v>124</v>
      </c>
      <c r="G61" s="74">
        <v>262</v>
      </c>
      <c r="H61" s="26">
        <v>66</v>
      </c>
      <c r="I61" s="27">
        <f t="shared" si="0"/>
        <v>3.9696969696969697</v>
      </c>
      <c r="J61" s="28"/>
    </row>
    <row r="62" spans="1:10" s="54" customFormat="1" ht="12.6" customHeight="1">
      <c r="A62" s="48" t="s">
        <v>86</v>
      </c>
      <c r="B62" s="26" t="s">
        <v>30</v>
      </c>
      <c r="C62" s="26">
        <v>8</v>
      </c>
      <c r="D62" s="28" t="s">
        <v>259</v>
      </c>
      <c r="E62" s="67" t="s">
        <v>167</v>
      </c>
      <c r="F62" s="64" t="s">
        <v>166</v>
      </c>
      <c r="G62" s="74">
        <v>255</v>
      </c>
      <c r="H62" s="26">
        <v>66</v>
      </c>
      <c r="I62" s="27">
        <f t="shared" si="0"/>
        <v>3.8636363636363638</v>
      </c>
      <c r="J62" s="28"/>
    </row>
    <row r="63" spans="1:10" s="54" customFormat="1" ht="12.6" customHeight="1">
      <c r="A63" s="48" t="s">
        <v>86</v>
      </c>
      <c r="B63" s="26" t="s">
        <v>30</v>
      </c>
      <c r="C63" s="26">
        <v>9</v>
      </c>
      <c r="D63" s="28" t="s">
        <v>260</v>
      </c>
      <c r="E63" s="63" t="s">
        <v>159</v>
      </c>
      <c r="F63" s="64" t="s">
        <v>132</v>
      </c>
      <c r="G63" s="74">
        <v>249</v>
      </c>
      <c r="H63" s="26">
        <v>66</v>
      </c>
      <c r="I63" s="27">
        <f t="shared" si="0"/>
        <v>3.7727272727272729</v>
      </c>
      <c r="J63" s="28"/>
    </row>
    <row r="64" spans="1:10" s="11" customFormat="1" ht="12.6" customHeight="1">
      <c r="A64" s="48" t="s">
        <v>86</v>
      </c>
      <c r="B64" s="26" t="s">
        <v>30</v>
      </c>
      <c r="C64" s="26">
        <v>10</v>
      </c>
      <c r="D64" s="28" t="s">
        <v>261</v>
      </c>
      <c r="E64" s="63" t="s">
        <v>177</v>
      </c>
      <c r="F64" s="64" t="s">
        <v>174</v>
      </c>
      <c r="G64" s="74">
        <v>247</v>
      </c>
      <c r="H64" s="26">
        <v>62</v>
      </c>
      <c r="I64" s="27">
        <f t="shared" si="0"/>
        <v>3.9838709677419355</v>
      </c>
      <c r="J64" s="28"/>
    </row>
    <row r="65" spans="1:10" s="54" customFormat="1" ht="12.6" customHeight="1">
      <c r="A65" s="49" t="s">
        <v>86</v>
      </c>
      <c r="B65" s="68" t="s">
        <v>31</v>
      </c>
      <c r="C65" s="68">
        <v>1</v>
      </c>
      <c r="D65" s="69" t="s">
        <v>215</v>
      </c>
      <c r="E65" s="69" t="s">
        <v>192</v>
      </c>
      <c r="F65" s="68" t="s">
        <v>191</v>
      </c>
      <c r="G65" s="77">
        <v>547</v>
      </c>
      <c r="H65" s="68">
        <v>71</v>
      </c>
      <c r="I65" s="71">
        <f t="shared" si="0"/>
        <v>7.704225352112676</v>
      </c>
      <c r="J65" s="69"/>
    </row>
    <row r="66" spans="1:10" s="54" customFormat="1" ht="12.6" customHeight="1">
      <c r="A66" s="48" t="s">
        <v>86</v>
      </c>
      <c r="B66" s="26" t="s">
        <v>31</v>
      </c>
      <c r="C66" s="26">
        <v>2</v>
      </c>
      <c r="D66" s="28" t="s">
        <v>214</v>
      </c>
      <c r="E66" s="63" t="s">
        <v>177</v>
      </c>
      <c r="F66" s="64" t="s">
        <v>174</v>
      </c>
      <c r="G66" s="74">
        <v>397</v>
      </c>
      <c r="H66" s="26">
        <v>70</v>
      </c>
      <c r="I66" s="27">
        <f t="shared" si="0"/>
        <v>5.6714285714285717</v>
      </c>
      <c r="J66" s="28" t="s">
        <v>401</v>
      </c>
    </row>
    <row r="67" spans="1:10" s="54" customFormat="1" ht="12.6" customHeight="1">
      <c r="A67" s="48" t="s">
        <v>86</v>
      </c>
      <c r="B67" s="26" t="s">
        <v>31</v>
      </c>
      <c r="C67" s="26">
        <v>3</v>
      </c>
      <c r="D67" s="28" t="s">
        <v>262</v>
      </c>
      <c r="E67" s="63" t="s">
        <v>136</v>
      </c>
      <c r="F67" s="64" t="s">
        <v>137</v>
      </c>
      <c r="G67" s="74">
        <v>364</v>
      </c>
      <c r="H67" s="26">
        <v>71</v>
      </c>
      <c r="I67" s="27">
        <f t="shared" si="0"/>
        <v>5.126760563380282</v>
      </c>
      <c r="J67" s="28"/>
    </row>
    <row r="68" spans="1:10" s="54" customFormat="1" ht="12.6" customHeight="1">
      <c r="A68" s="48" t="s">
        <v>86</v>
      </c>
      <c r="B68" s="26" t="s">
        <v>31</v>
      </c>
      <c r="C68" s="26">
        <v>4</v>
      </c>
      <c r="D68" s="28" t="s">
        <v>213</v>
      </c>
      <c r="E68" s="63" t="s">
        <v>145</v>
      </c>
      <c r="F68" s="64" t="s">
        <v>144</v>
      </c>
      <c r="G68" s="74">
        <v>296</v>
      </c>
      <c r="H68" s="26">
        <v>61</v>
      </c>
      <c r="I68" s="27">
        <f t="shared" ref="I68:I131" si="1">G68/H68</f>
        <v>4.8524590163934427</v>
      </c>
      <c r="J68" s="28"/>
    </row>
    <row r="69" spans="1:10" s="54" customFormat="1" ht="12.6" customHeight="1">
      <c r="A69" s="48" t="s">
        <v>86</v>
      </c>
      <c r="B69" s="26" t="s">
        <v>31</v>
      </c>
      <c r="C69" s="26">
        <v>5</v>
      </c>
      <c r="D69" s="28" t="s">
        <v>263</v>
      </c>
      <c r="E69" s="63" t="s">
        <v>136</v>
      </c>
      <c r="F69" s="64" t="s">
        <v>137</v>
      </c>
      <c r="G69" s="74">
        <v>294</v>
      </c>
      <c r="H69" s="26">
        <v>67</v>
      </c>
      <c r="I69" s="27">
        <f t="shared" si="1"/>
        <v>4.3880597014925371</v>
      </c>
      <c r="J69" s="28"/>
    </row>
    <row r="70" spans="1:10" s="54" customFormat="1" ht="12.6" customHeight="1">
      <c r="A70" s="48" t="s">
        <v>86</v>
      </c>
      <c r="B70" s="26" t="s">
        <v>31</v>
      </c>
      <c r="C70" s="26">
        <v>6</v>
      </c>
      <c r="D70" s="28" t="s">
        <v>212</v>
      </c>
      <c r="E70" s="63" t="s">
        <v>120</v>
      </c>
      <c r="F70" s="64" t="s">
        <v>124</v>
      </c>
      <c r="G70" s="74">
        <v>280</v>
      </c>
      <c r="H70" s="26">
        <v>66</v>
      </c>
      <c r="I70" s="27">
        <f t="shared" si="1"/>
        <v>4.2424242424242422</v>
      </c>
      <c r="J70" s="28"/>
    </row>
    <row r="71" spans="1:10" s="54" customFormat="1" ht="12.6" customHeight="1">
      <c r="A71" s="48" t="s">
        <v>86</v>
      </c>
      <c r="B71" s="26" t="s">
        <v>31</v>
      </c>
      <c r="C71" s="26">
        <v>6</v>
      </c>
      <c r="D71" s="28" t="s">
        <v>202</v>
      </c>
      <c r="E71" s="63" t="s">
        <v>192</v>
      </c>
      <c r="F71" s="64" t="s">
        <v>191</v>
      </c>
      <c r="G71" s="74">
        <v>280</v>
      </c>
      <c r="H71" s="26">
        <v>69</v>
      </c>
      <c r="I71" s="27">
        <f t="shared" si="1"/>
        <v>4.0579710144927539</v>
      </c>
      <c r="J71" s="28"/>
    </row>
    <row r="72" spans="1:10" s="54" customFormat="1" ht="12.6" customHeight="1">
      <c r="A72" s="48" t="s">
        <v>86</v>
      </c>
      <c r="B72" s="26" t="s">
        <v>31</v>
      </c>
      <c r="C72" s="26">
        <v>8</v>
      </c>
      <c r="D72" s="28" t="s">
        <v>259</v>
      </c>
      <c r="E72" s="67" t="s">
        <v>167</v>
      </c>
      <c r="F72" s="64" t="s">
        <v>166</v>
      </c>
      <c r="G72" s="74">
        <v>277</v>
      </c>
      <c r="H72" s="26">
        <v>71</v>
      </c>
      <c r="I72" s="27">
        <f t="shared" si="1"/>
        <v>3.9014084507042255</v>
      </c>
      <c r="J72" s="28"/>
    </row>
    <row r="73" spans="1:10" s="54" customFormat="1" ht="12.6" customHeight="1">
      <c r="A73" s="48" t="s">
        <v>86</v>
      </c>
      <c r="B73" s="26" t="s">
        <v>31</v>
      </c>
      <c r="C73" s="26">
        <v>9</v>
      </c>
      <c r="D73" s="28" t="s">
        <v>253</v>
      </c>
      <c r="E73" s="63" t="s">
        <v>172</v>
      </c>
      <c r="F73" s="64" t="s">
        <v>135</v>
      </c>
      <c r="G73" s="74">
        <v>264</v>
      </c>
      <c r="H73" s="26">
        <v>69</v>
      </c>
      <c r="I73" s="27">
        <f t="shared" si="1"/>
        <v>3.8260869565217392</v>
      </c>
      <c r="J73" s="28"/>
    </row>
    <row r="74" spans="1:10" s="11" customFormat="1" ht="12.6" customHeight="1">
      <c r="A74" s="48" t="s">
        <v>86</v>
      </c>
      <c r="B74" s="26" t="s">
        <v>31</v>
      </c>
      <c r="C74" s="26">
        <v>10</v>
      </c>
      <c r="D74" s="28" t="s">
        <v>254</v>
      </c>
      <c r="E74" s="63" t="s">
        <v>120</v>
      </c>
      <c r="F74" s="64" t="s">
        <v>124</v>
      </c>
      <c r="G74" s="74">
        <v>252</v>
      </c>
      <c r="H74" s="26">
        <v>70</v>
      </c>
      <c r="I74" s="27">
        <f t="shared" si="1"/>
        <v>3.6</v>
      </c>
      <c r="J74" s="28"/>
    </row>
    <row r="75" spans="1:10" s="54" customFormat="1" ht="12.6" customHeight="1">
      <c r="A75" s="49" t="s">
        <v>86</v>
      </c>
      <c r="B75" s="68" t="s">
        <v>32</v>
      </c>
      <c r="C75" s="68">
        <v>1</v>
      </c>
      <c r="D75" s="69" t="s">
        <v>215</v>
      </c>
      <c r="E75" s="69" t="s">
        <v>192</v>
      </c>
      <c r="F75" s="68" t="s">
        <v>191</v>
      </c>
      <c r="G75" s="77">
        <v>518</v>
      </c>
      <c r="H75" s="68">
        <v>72</v>
      </c>
      <c r="I75" s="71">
        <f t="shared" si="1"/>
        <v>7.1944444444444446</v>
      </c>
      <c r="J75" s="69"/>
    </row>
    <row r="76" spans="1:10" s="54" customFormat="1" ht="12.6" customHeight="1">
      <c r="A76" s="48" t="s">
        <v>86</v>
      </c>
      <c r="B76" s="26" t="s">
        <v>32</v>
      </c>
      <c r="C76" s="26">
        <v>2</v>
      </c>
      <c r="D76" s="28" t="s">
        <v>214</v>
      </c>
      <c r="E76" s="63" t="s">
        <v>177</v>
      </c>
      <c r="F76" s="64" t="s">
        <v>174</v>
      </c>
      <c r="G76" s="74">
        <v>449</v>
      </c>
      <c r="H76" s="26">
        <v>71</v>
      </c>
      <c r="I76" s="27">
        <f t="shared" si="1"/>
        <v>6.323943661971831</v>
      </c>
      <c r="J76" s="28"/>
    </row>
    <row r="77" spans="1:10" s="54" customFormat="1" ht="12.6" customHeight="1">
      <c r="A77" s="48" t="s">
        <v>86</v>
      </c>
      <c r="B77" s="26" t="s">
        <v>32</v>
      </c>
      <c r="C77" s="26">
        <v>3</v>
      </c>
      <c r="D77" s="28" t="s">
        <v>263</v>
      </c>
      <c r="E77" s="63" t="s">
        <v>136</v>
      </c>
      <c r="F77" s="64" t="s">
        <v>137</v>
      </c>
      <c r="G77" s="74">
        <v>364</v>
      </c>
      <c r="H77" s="26">
        <v>71</v>
      </c>
      <c r="I77" s="27">
        <f t="shared" si="1"/>
        <v>5.126760563380282</v>
      </c>
      <c r="J77" s="28"/>
    </row>
    <row r="78" spans="1:10" s="54" customFormat="1" ht="12.6" customHeight="1">
      <c r="A78" s="48" t="s">
        <v>86</v>
      </c>
      <c r="B78" s="26" t="s">
        <v>32</v>
      </c>
      <c r="C78" s="26">
        <v>4</v>
      </c>
      <c r="D78" s="28" t="s">
        <v>213</v>
      </c>
      <c r="E78" s="63" t="s">
        <v>145</v>
      </c>
      <c r="F78" s="64" t="s">
        <v>144</v>
      </c>
      <c r="G78" s="74">
        <v>354</v>
      </c>
      <c r="H78" s="26">
        <v>68</v>
      </c>
      <c r="I78" s="27">
        <f t="shared" si="1"/>
        <v>5.2058823529411766</v>
      </c>
      <c r="J78" s="28"/>
    </row>
    <row r="79" spans="1:10" s="54" customFormat="1" ht="12.6" customHeight="1">
      <c r="A79" s="48" t="s">
        <v>86</v>
      </c>
      <c r="B79" s="26" t="s">
        <v>32</v>
      </c>
      <c r="C79" s="26">
        <v>5</v>
      </c>
      <c r="D79" s="28" t="s">
        <v>212</v>
      </c>
      <c r="E79" s="63" t="s">
        <v>120</v>
      </c>
      <c r="F79" s="64" t="s">
        <v>124</v>
      </c>
      <c r="G79" s="74">
        <v>323</v>
      </c>
      <c r="H79" s="26">
        <v>72</v>
      </c>
      <c r="I79" s="27">
        <f t="shared" si="1"/>
        <v>4.4861111111111107</v>
      </c>
      <c r="J79" s="28"/>
    </row>
    <row r="80" spans="1:10" s="54" customFormat="1" ht="12.6" customHeight="1">
      <c r="A80" s="48" t="s">
        <v>86</v>
      </c>
      <c r="B80" s="26" t="s">
        <v>32</v>
      </c>
      <c r="C80" s="26">
        <v>6</v>
      </c>
      <c r="D80" s="28" t="s">
        <v>264</v>
      </c>
      <c r="E80" s="63" t="s">
        <v>172</v>
      </c>
      <c r="F80" s="64" t="s">
        <v>135</v>
      </c>
      <c r="G80" s="74">
        <v>312</v>
      </c>
      <c r="H80" s="26">
        <v>71</v>
      </c>
      <c r="I80" s="27">
        <f t="shared" si="1"/>
        <v>4.394366197183099</v>
      </c>
      <c r="J80" s="28"/>
    </row>
    <row r="81" spans="1:10" s="54" customFormat="1" ht="12.6" customHeight="1">
      <c r="A81" s="48" t="s">
        <v>86</v>
      </c>
      <c r="B81" s="26" t="s">
        <v>32</v>
      </c>
      <c r="C81" s="26">
        <v>7</v>
      </c>
      <c r="D81" s="28" t="s">
        <v>265</v>
      </c>
      <c r="E81" s="67" t="s">
        <v>93</v>
      </c>
      <c r="F81" s="64" t="s">
        <v>92</v>
      </c>
      <c r="G81" s="74">
        <v>285</v>
      </c>
      <c r="H81" s="26">
        <v>72</v>
      </c>
      <c r="I81" s="27">
        <f t="shared" si="1"/>
        <v>3.9583333333333335</v>
      </c>
      <c r="J81" s="28"/>
    </row>
    <row r="82" spans="1:10" s="54" customFormat="1" ht="12.6" customHeight="1">
      <c r="A82" s="48" t="s">
        <v>86</v>
      </c>
      <c r="B82" s="26" t="s">
        <v>32</v>
      </c>
      <c r="C82" s="26">
        <v>8</v>
      </c>
      <c r="D82" s="28" t="s">
        <v>262</v>
      </c>
      <c r="E82" s="63" t="s">
        <v>136</v>
      </c>
      <c r="F82" s="64" t="s">
        <v>137</v>
      </c>
      <c r="G82" s="74">
        <v>272</v>
      </c>
      <c r="H82" s="26">
        <v>72</v>
      </c>
      <c r="I82" s="27">
        <f t="shared" si="1"/>
        <v>3.7777777777777777</v>
      </c>
      <c r="J82" s="28"/>
    </row>
    <row r="83" spans="1:10" s="54" customFormat="1" ht="12.6" customHeight="1">
      <c r="A83" s="48" t="s">
        <v>86</v>
      </c>
      <c r="B83" s="26" t="s">
        <v>32</v>
      </c>
      <c r="C83" s="26">
        <v>9</v>
      </c>
      <c r="D83" s="28" t="s">
        <v>202</v>
      </c>
      <c r="E83" s="63" t="s">
        <v>192</v>
      </c>
      <c r="F83" s="64" t="s">
        <v>191</v>
      </c>
      <c r="G83" s="74">
        <v>271</v>
      </c>
      <c r="H83" s="26">
        <v>71</v>
      </c>
      <c r="I83" s="27">
        <f t="shared" si="1"/>
        <v>3.816901408450704</v>
      </c>
      <c r="J83" s="28"/>
    </row>
    <row r="84" spans="1:10" s="11" customFormat="1" ht="12.6" customHeight="1">
      <c r="A84" s="48" t="s">
        <v>86</v>
      </c>
      <c r="B84" s="26" t="s">
        <v>32</v>
      </c>
      <c r="C84" s="26">
        <v>10</v>
      </c>
      <c r="D84" s="28" t="s">
        <v>266</v>
      </c>
      <c r="E84" s="63" t="s">
        <v>172</v>
      </c>
      <c r="F84" s="64" t="s">
        <v>135</v>
      </c>
      <c r="G84" s="74">
        <v>265</v>
      </c>
      <c r="H84" s="26">
        <v>68</v>
      </c>
      <c r="I84" s="27">
        <f t="shared" si="1"/>
        <v>3.8970588235294117</v>
      </c>
      <c r="J84" s="28"/>
    </row>
    <row r="85" spans="1:10" s="54" customFormat="1" ht="12.6" customHeight="1">
      <c r="A85" s="49" t="s">
        <v>86</v>
      </c>
      <c r="B85" s="68" t="s">
        <v>33</v>
      </c>
      <c r="C85" s="68">
        <v>1</v>
      </c>
      <c r="D85" s="69" t="s">
        <v>215</v>
      </c>
      <c r="E85" s="69" t="s">
        <v>192</v>
      </c>
      <c r="F85" s="68" t="s">
        <v>191</v>
      </c>
      <c r="G85" s="77">
        <v>557</v>
      </c>
      <c r="H85" s="68">
        <v>71</v>
      </c>
      <c r="I85" s="71">
        <f t="shared" si="1"/>
        <v>7.845070422535211</v>
      </c>
      <c r="J85" s="69"/>
    </row>
    <row r="86" spans="1:10" s="54" customFormat="1" ht="12.6" customHeight="1">
      <c r="A86" s="48" t="s">
        <v>86</v>
      </c>
      <c r="B86" s="26" t="s">
        <v>33</v>
      </c>
      <c r="C86" s="26">
        <v>2</v>
      </c>
      <c r="D86" s="28" t="s">
        <v>213</v>
      </c>
      <c r="E86" s="63" t="s">
        <v>145</v>
      </c>
      <c r="F86" s="64" t="s">
        <v>144</v>
      </c>
      <c r="G86" s="74">
        <v>542</v>
      </c>
      <c r="H86" s="26">
        <v>71</v>
      </c>
      <c r="I86" s="27">
        <f t="shared" si="1"/>
        <v>7.6338028169014081</v>
      </c>
      <c r="J86" s="28"/>
    </row>
    <row r="87" spans="1:10" s="54" customFormat="1" ht="12.6" customHeight="1">
      <c r="A87" s="48" t="s">
        <v>86</v>
      </c>
      <c r="B87" s="26" t="s">
        <v>33</v>
      </c>
      <c r="C87" s="26">
        <v>3</v>
      </c>
      <c r="D87" s="28" t="s">
        <v>214</v>
      </c>
      <c r="E87" s="63" t="s">
        <v>177</v>
      </c>
      <c r="F87" s="64" t="s">
        <v>174</v>
      </c>
      <c r="G87" s="74">
        <v>491</v>
      </c>
      <c r="H87" s="26">
        <v>64</v>
      </c>
      <c r="I87" s="27">
        <f t="shared" si="1"/>
        <v>7.671875</v>
      </c>
      <c r="J87" s="28"/>
    </row>
    <row r="88" spans="1:10" s="54" customFormat="1" ht="12.6" customHeight="1">
      <c r="A88" s="48" t="s">
        <v>86</v>
      </c>
      <c r="B88" s="26" t="s">
        <v>33</v>
      </c>
      <c r="C88" s="26">
        <v>4</v>
      </c>
      <c r="D88" s="28" t="s">
        <v>263</v>
      </c>
      <c r="E88" s="63" t="s">
        <v>136</v>
      </c>
      <c r="F88" s="64" t="s">
        <v>137</v>
      </c>
      <c r="G88" s="74">
        <v>483</v>
      </c>
      <c r="H88" s="26">
        <v>72</v>
      </c>
      <c r="I88" s="27">
        <f t="shared" si="1"/>
        <v>6.708333333333333</v>
      </c>
      <c r="J88" s="28"/>
    </row>
    <row r="89" spans="1:10" s="54" customFormat="1" ht="12.6" customHeight="1">
      <c r="A89" s="48" t="s">
        <v>86</v>
      </c>
      <c r="B89" s="26" t="s">
        <v>33</v>
      </c>
      <c r="C89" s="26">
        <v>5</v>
      </c>
      <c r="D89" s="28" t="s">
        <v>260</v>
      </c>
      <c r="E89" s="63" t="s">
        <v>159</v>
      </c>
      <c r="F89" s="64" t="s">
        <v>132</v>
      </c>
      <c r="G89" s="74">
        <v>427</v>
      </c>
      <c r="H89" s="26">
        <v>72</v>
      </c>
      <c r="I89" s="27">
        <f t="shared" si="1"/>
        <v>5.9305555555555554</v>
      </c>
      <c r="J89" s="28"/>
    </row>
    <row r="90" spans="1:10" s="54" customFormat="1" ht="12.6" customHeight="1">
      <c r="A90" s="48" t="s">
        <v>86</v>
      </c>
      <c r="B90" s="26" t="s">
        <v>33</v>
      </c>
      <c r="C90" s="26">
        <v>6</v>
      </c>
      <c r="D90" s="28" t="s">
        <v>264</v>
      </c>
      <c r="E90" s="63" t="s">
        <v>172</v>
      </c>
      <c r="F90" s="64" t="s">
        <v>135</v>
      </c>
      <c r="G90" s="74">
        <v>359</v>
      </c>
      <c r="H90" s="26">
        <v>68</v>
      </c>
      <c r="I90" s="27">
        <f t="shared" si="1"/>
        <v>5.2794117647058822</v>
      </c>
      <c r="J90" s="28"/>
    </row>
    <row r="91" spans="1:10" s="54" customFormat="1" ht="12.6" customHeight="1">
      <c r="A91" s="48" t="s">
        <v>86</v>
      </c>
      <c r="B91" s="26" t="s">
        <v>33</v>
      </c>
      <c r="C91" s="26">
        <v>7</v>
      </c>
      <c r="D91" s="28" t="s">
        <v>212</v>
      </c>
      <c r="E91" s="63" t="s">
        <v>120</v>
      </c>
      <c r="F91" s="64" t="s">
        <v>124</v>
      </c>
      <c r="G91" s="74">
        <v>355</v>
      </c>
      <c r="H91" s="26">
        <v>72</v>
      </c>
      <c r="I91" s="27">
        <f t="shared" si="1"/>
        <v>4.9305555555555554</v>
      </c>
      <c r="J91" s="28"/>
    </row>
    <row r="92" spans="1:10" s="54" customFormat="1" ht="12.6" customHeight="1">
      <c r="A92" s="48" t="s">
        <v>86</v>
      </c>
      <c r="B92" s="26" t="s">
        <v>33</v>
      </c>
      <c r="C92" s="26">
        <v>8</v>
      </c>
      <c r="D92" s="28" t="s">
        <v>262</v>
      </c>
      <c r="E92" s="63" t="s">
        <v>136</v>
      </c>
      <c r="F92" s="64" t="s">
        <v>137</v>
      </c>
      <c r="G92" s="74">
        <v>331</v>
      </c>
      <c r="H92" s="26">
        <v>67</v>
      </c>
      <c r="I92" s="27">
        <f t="shared" si="1"/>
        <v>4.9402985074626864</v>
      </c>
      <c r="J92" s="28"/>
    </row>
    <row r="93" spans="1:10" s="54" customFormat="1" ht="12.6" customHeight="1">
      <c r="A93" s="48" t="s">
        <v>86</v>
      </c>
      <c r="B93" s="26" t="s">
        <v>33</v>
      </c>
      <c r="C93" s="26">
        <v>9</v>
      </c>
      <c r="D93" s="28" t="s">
        <v>267</v>
      </c>
      <c r="E93" s="63" t="s">
        <v>192</v>
      </c>
      <c r="F93" s="64" t="s">
        <v>191</v>
      </c>
      <c r="G93" s="74">
        <v>280</v>
      </c>
      <c r="H93" s="26">
        <v>68</v>
      </c>
      <c r="I93" s="27">
        <f t="shared" si="1"/>
        <v>4.117647058823529</v>
      </c>
      <c r="J93" s="28"/>
    </row>
    <row r="94" spans="1:10" s="11" customFormat="1" ht="12.6" customHeight="1">
      <c r="A94" s="48" t="s">
        <v>86</v>
      </c>
      <c r="B94" s="26" t="s">
        <v>33</v>
      </c>
      <c r="C94" s="26">
        <v>10</v>
      </c>
      <c r="D94" s="28" t="s">
        <v>202</v>
      </c>
      <c r="E94" s="63" t="s">
        <v>192</v>
      </c>
      <c r="F94" s="64" t="s">
        <v>191</v>
      </c>
      <c r="G94" s="74">
        <v>275</v>
      </c>
      <c r="H94" s="26">
        <v>71</v>
      </c>
      <c r="I94" s="27">
        <f t="shared" si="1"/>
        <v>3.8732394366197185</v>
      </c>
      <c r="J94" s="28"/>
    </row>
    <row r="95" spans="1:10" s="54" customFormat="1" ht="12.6" customHeight="1">
      <c r="A95" s="49" t="s">
        <v>86</v>
      </c>
      <c r="B95" s="68" t="s">
        <v>34</v>
      </c>
      <c r="C95" s="68">
        <v>1</v>
      </c>
      <c r="D95" s="69" t="s">
        <v>215</v>
      </c>
      <c r="E95" s="69" t="s">
        <v>192</v>
      </c>
      <c r="F95" s="68" t="s">
        <v>191</v>
      </c>
      <c r="G95" s="77">
        <v>642</v>
      </c>
      <c r="H95" s="68">
        <v>72</v>
      </c>
      <c r="I95" s="71">
        <f t="shared" si="1"/>
        <v>8.9166666666666661</v>
      </c>
      <c r="J95" s="69"/>
    </row>
    <row r="96" spans="1:10" s="54" customFormat="1" ht="12.6" customHeight="1">
      <c r="A96" s="48" t="s">
        <v>86</v>
      </c>
      <c r="B96" s="26" t="s">
        <v>34</v>
      </c>
      <c r="C96" s="26">
        <v>2</v>
      </c>
      <c r="D96" s="28" t="s">
        <v>264</v>
      </c>
      <c r="E96" s="63" t="s">
        <v>172</v>
      </c>
      <c r="F96" s="64" t="s">
        <v>135</v>
      </c>
      <c r="G96" s="74">
        <v>457</v>
      </c>
      <c r="H96" s="26">
        <v>72</v>
      </c>
      <c r="I96" s="27">
        <f t="shared" si="1"/>
        <v>6.3472222222222223</v>
      </c>
      <c r="J96" s="28"/>
    </row>
    <row r="97" spans="1:10" s="54" customFormat="1" ht="12.6" customHeight="1">
      <c r="A97" s="48" t="s">
        <v>86</v>
      </c>
      <c r="B97" s="26" t="s">
        <v>34</v>
      </c>
      <c r="C97" s="26">
        <v>3</v>
      </c>
      <c r="D97" s="28" t="s">
        <v>260</v>
      </c>
      <c r="E97" s="63" t="s">
        <v>159</v>
      </c>
      <c r="F97" s="64" t="s">
        <v>132</v>
      </c>
      <c r="G97" s="74">
        <v>445</v>
      </c>
      <c r="H97" s="26">
        <v>72</v>
      </c>
      <c r="I97" s="27">
        <f t="shared" si="1"/>
        <v>6.1805555555555554</v>
      </c>
      <c r="J97" s="28"/>
    </row>
    <row r="98" spans="1:10" s="54" customFormat="1" ht="12.6" customHeight="1">
      <c r="A98" s="48" t="s">
        <v>86</v>
      </c>
      <c r="B98" s="26" t="s">
        <v>34</v>
      </c>
      <c r="C98" s="26">
        <v>4</v>
      </c>
      <c r="D98" s="28" t="s">
        <v>262</v>
      </c>
      <c r="E98" s="63" t="s">
        <v>136</v>
      </c>
      <c r="F98" s="64" t="s">
        <v>137</v>
      </c>
      <c r="G98" s="74">
        <v>410</v>
      </c>
      <c r="H98" s="26">
        <v>72</v>
      </c>
      <c r="I98" s="27">
        <f t="shared" si="1"/>
        <v>5.6944444444444446</v>
      </c>
      <c r="J98" s="28"/>
    </row>
    <row r="99" spans="1:10" s="54" customFormat="1" ht="12.6" customHeight="1">
      <c r="A99" s="48" t="s">
        <v>86</v>
      </c>
      <c r="B99" s="26" t="s">
        <v>34</v>
      </c>
      <c r="C99" s="26">
        <v>4</v>
      </c>
      <c r="D99" s="28" t="s">
        <v>214</v>
      </c>
      <c r="E99" s="63" t="s">
        <v>177</v>
      </c>
      <c r="F99" s="64" t="s">
        <v>174</v>
      </c>
      <c r="G99" s="74">
        <v>410</v>
      </c>
      <c r="H99" s="26">
        <v>70</v>
      </c>
      <c r="I99" s="27">
        <f t="shared" si="1"/>
        <v>5.8571428571428568</v>
      </c>
      <c r="J99" s="28"/>
    </row>
    <row r="100" spans="1:10" s="54" customFormat="1" ht="12.6" customHeight="1">
      <c r="A100" s="48" t="s">
        <v>86</v>
      </c>
      <c r="B100" s="26" t="s">
        <v>34</v>
      </c>
      <c r="C100" s="26">
        <v>6</v>
      </c>
      <c r="D100" s="28" t="s">
        <v>268</v>
      </c>
      <c r="E100" s="63" t="s">
        <v>172</v>
      </c>
      <c r="F100" s="64" t="s">
        <v>135</v>
      </c>
      <c r="G100" s="74">
        <v>404</v>
      </c>
      <c r="H100" s="26">
        <v>68</v>
      </c>
      <c r="I100" s="27">
        <f t="shared" si="1"/>
        <v>5.9411764705882355</v>
      </c>
      <c r="J100" s="28"/>
    </row>
    <row r="101" spans="1:10" s="54" customFormat="1" ht="12.6" customHeight="1">
      <c r="A101" s="48" t="s">
        <v>86</v>
      </c>
      <c r="B101" s="26" t="s">
        <v>34</v>
      </c>
      <c r="C101" s="26">
        <v>7</v>
      </c>
      <c r="D101" s="28" t="s">
        <v>213</v>
      </c>
      <c r="E101" s="63" t="s">
        <v>145</v>
      </c>
      <c r="F101" s="64" t="s">
        <v>144</v>
      </c>
      <c r="G101" s="74">
        <v>362</v>
      </c>
      <c r="H101" s="26">
        <v>62</v>
      </c>
      <c r="I101" s="27">
        <f t="shared" si="1"/>
        <v>5.838709677419355</v>
      </c>
      <c r="J101" s="28"/>
    </row>
    <row r="102" spans="1:10" s="54" customFormat="1" ht="12.6" customHeight="1">
      <c r="A102" s="48" t="s">
        <v>86</v>
      </c>
      <c r="B102" s="26" t="s">
        <v>34</v>
      </c>
      <c r="C102" s="26">
        <v>8</v>
      </c>
      <c r="D102" s="28" t="s">
        <v>267</v>
      </c>
      <c r="E102" s="63" t="s">
        <v>192</v>
      </c>
      <c r="F102" s="64" t="s">
        <v>191</v>
      </c>
      <c r="G102" s="74">
        <v>339</v>
      </c>
      <c r="H102" s="26">
        <v>72</v>
      </c>
      <c r="I102" s="27">
        <f t="shared" si="1"/>
        <v>4.708333333333333</v>
      </c>
      <c r="J102" s="28"/>
    </row>
    <row r="103" spans="1:10" s="54" customFormat="1" ht="12.6" customHeight="1">
      <c r="A103" s="48" t="s">
        <v>86</v>
      </c>
      <c r="B103" s="26" t="s">
        <v>34</v>
      </c>
      <c r="C103" s="26">
        <v>9</v>
      </c>
      <c r="D103" s="28" t="s">
        <v>206</v>
      </c>
      <c r="E103" s="63" t="s">
        <v>120</v>
      </c>
      <c r="F103" s="64" t="s">
        <v>124</v>
      </c>
      <c r="G103" s="74">
        <v>328</v>
      </c>
      <c r="H103" s="26">
        <v>67</v>
      </c>
      <c r="I103" s="27">
        <f t="shared" si="1"/>
        <v>4.8955223880597014</v>
      </c>
      <c r="J103" s="28"/>
    </row>
    <row r="104" spans="1:10" s="11" customFormat="1" ht="12.6" customHeight="1">
      <c r="A104" s="48" t="s">
        <v>86</v>
      </c>
      <c r="B104" s="26" t="s">
        <v>34</v>
      </c>
      <c r="C104" s="26">
        <v>10</v>
      </c>
      <c r="D104" s="28" t="s">
        <v>251</v>
      </c>
      <c r="E104" s="63" t="s">
        <v>145</v>
      </c>
      <c r="F104" s="64" t="s">
        <v>144</v>
      </c>
      <c r="G104" s="74">
        <v>298</v>
      </c>
      <c r="H104" s="26">
        <v>72</v>
      </c>
      <c r="I104" s="27">
        <f t="shared" si="1"/>
        <v>4.1388888888888893</v>
      </c>
      <c r="J104" s="28"/>
    </row>
    <row r="105" spans="1:10" s="54" customFormat="1" ht="12.6" customHeight="1">
      <c r="A105" s="49" t="s">
        <v>86</v>
      </c>
      <c r="B105" s="68" t="s">
        <v>35</v>
      </c>
      <c r="C105" s="68">
        <v>1</v>
      </c>
      <c r="D105" s="69" t="s">
        <v>215</v>
      </c>
      <c r="E105" s="69" t="s">
        <v>192</v>
      </c>
      <c r="F105" s="68" t="s">
        <v>191</v>
      </c>
      <c r="G105" s="77">
        <v>478</v>
      </c>
      <c r="H105" s="68">
        <v>64</v>
      </c>
      <c r="I105" s="71">
        <f t="shared" si="1"/>
        <v>7.46875</v>
      </c>
      <c r="J105" s="69"/>
    </row>
    <row r="106" spans="1:10" s="54" customFormat="1" ht="12.6" customHeight="1">
      <c r="A106" s="48" t="s">
        <v>86</v>
      </c>
      <c r="B106" s="26" t="s">
        <v>35</v>
      </c>
      <c r="C106" s="26">
        <v>2</v>
      </c>
      <c r="D106" s="28" t="s">
        <v>269</v>
      </c>
      <c r="E106" s="63" t="s">
        <v>194</v>
      </c>
      <c r="F106" s="64" t="s">
        <v>195</v>
      </c>
      <c r="G106" s="74">
        <v>367</v>
      </c>
      <c r="H106" s="26">
        <v>72</v>
      </c>
      <c r="I106" s="27">
        <f t="shared" si="1"/>
        <v>5.0972222222222223</v>
      </c>
      <c r="J106" s="28"/>
    </row>
    <row r="107" spans="1:10" s="54" customFormat="1" ht="12.6" customHeight="1">
      <c r="A107" s="48" t="s">
        <v>86</v>
      </c>
      <c r="B107" s="26" t="s">
        <v>35</v>
      </c>
      <c r="C107" s="26">
        <v>3</v>
      </c>
      <c r="D107" s="28" t="s">
        <v>206</v>
      </c>
      <c r="E107" s="63" t="s">
        <v>120</v>
      </c>
      <c r="F107" s="64" t="s">
        <v>124</v>
      </c>
      <c r="G107" s="74">
        <v>331</v>
      </c>
      <c r="H107" s="26">
        <v>72</v>
      </c>
      <c r="I107" s="27">
        <f t="shared" si="1"/>
        <v>4.5972222222222223</v>
      </c>
      <c r="J107" s="28"/>
    </row>
    <row r="108" spans="1:10" s="54" customFormat="1" ht="12.6" customHeight="1">
      <c r="A108" s="48" t="s">
        <v>86</v>
      </c>
      <c r="B108" s="26" t="s">
        <v>35</v>
      </c>
      <c r="C108" s="26">
        <v>4</v>
      </c>
      <c r="D108" s="28" t="s">
        <v>264</v>
      </c>
      <c r="E108" s="63" t="s">
        <v>172</v>
      </c>
      <c r="F108" s="64" t="s">
        <v>135</v>
      </c>
      <c r="G108" s="74">
        <v>307</v>
      </c>
      <c r="H108" s="26">
        <v>67</v>
      </c>
      <c r="I108" s="27">
        <f t="shared" si="1"/>
        <v>4.5820895522388057</v>
      </c>
      <c r="J108" s="28"/>
    </row>
    <row r="109" spans="1:10" s="54" customFormat="1" ht="12.6" customHeight="1">
      <c r="A109" s="48" t="s">
        <v>86</v>
      </c>
      <c r="B109" s="26" t="s">
        <v>35</v>
      </c>
      <c r="C109" s="26">
        <v>5</v>
      </c>
      <c r="D109" s="28" t="s">
        <v>260</v>
      </c>
      <c r="E109" s="63" t="s">
        <v>194</v>
      </c>
      <c r="F109" s="64" t="s">
        <v>195</v>
      </c>
      <c r="G109" s="74">
        <v>269</v>
      </c>
      <c r="H109" s="26">
        <v>66</v>
      </c>
      <c r="I109" s="27">
        <f t="shared" si="1"/>
        <v>4.0757575757575761</v>
      </c>
      <c r="J109" s="28" t="s">
        <v>402</v>
      </c>
    </row>
    <row r="110" spans="1:10" s="54" customFormat="1" ht="12.6" customHeight="1">
      <c r="A110" s="48" t="s">
        <v>86</v>
      </c>
      <c r="B110" s="26" t="s">
        <v>35</v>
      </c>
      <c r="C110" s="26">
        <v>6</v>
      </c>
      <c r="D110" s="28" t="s">
        <v>251</v>
      </c>
      <c r="E110" s="63" t="s">
        <v>145</v>
      </c>
      <c r="F110" s="64" t="s">
        <v>144</v>
      </c>
      <c r="G110" s="74">
        <v>256</v>
      </c>
      <c r="H110" s="26">
        <v>72</v>
      </c>
      <c r="I110" s="27">
        <f t="shared" si="1"/>
        <v>3.5555555555555554</v>
      </c>
      <c r="J110" s="28"/>
    </row>
    <row r="111" spans="1:10" s="54" customFormat="1" ht="12.6" customHeight="1">
      <c r="A111" s="48" t="s">
        <v>86</v>
      </c>
      <c r="B111" s="26" t="s">
        <v>35</v>
      </c>
      <c r="C111" s="26">
        <v>7</v>
      </c>
      <c r="D111" s="28" t="s">
        <v>270</v>
      </c>
      <c r="E111" s="63" t="s">
        <v>177</v>
      </c>
      <c r="F111" s="64" t="s">
        <v>174</v>
      </c>
      <c r="G111" s="74">
        <v>238</v>
      </c>
      <c r="H111" s="26">
        <v>72</v>
      </c>
      <c r="I111" s="27">
        <f t="shared" si="1"/>
        <v>3.3055555555555554</v>
      </c>
      <c r="J111" s="28"/>
    </row>
    <row r="112" spans="1:10" s="54" customFormat="1" ht="12.6" customHeight="1">
      <c r="A112" s="48" t="s">
        <v>86</v>
      </c>
      <c r="B112" s="26" t="s">
        <v>35</v>
      </c>
      <c r="C112" s="26">
        <v>8</v>
      </c>
      <c r="D112" s="28" t="s">
        <v>271</v>
      </c>
      <c r="E112" s="63" t="s">
        <v>172</v>
      </c>
      <c r="F112" s="64" t="s">
        <v>135</v>
      </c>
      <c r="G112" s="74">
        <v>236</v>
      </c>
      <c r="H112" s="26">
        <v>72</v>
      </c>
      <c r="I112" s="27">
        <f t="shared" si="1"/>
        <v>3.2777777777777777</v>
      </c>
      <c r="J112" s="28"/>
    </row>
    <row r="113" spans="1:10" s="54" customFormat="1" ht="12.6" customHeight="1">
      <c r="A113" s="48" t="s">
        <v>86</v>
      </c>
      <c r="B113" s="26" t="s">
        <v>35</v>
      </c>
      <c r="C113" s="26">
        <v>8</v>
      </c>
      <c r="D113" s="28" t="s">
        <v>267</v>
      </c>
      <c r="E113" s="63" t="s">
        <v>192</v>
      </c>
      <c r="F113" s="64" t="s">
        <v>191</v>
      </c>
      <c r="G113" s="74">
        <v>236</v>
      </c>
      <c r="H113" s="26">
        <v>67</v>
      </c>
      <c r="I113" s="27">
        <f t="shared" si="1"/>
        <v>3.5223880597014925</v>
      </c>
      <c r="J113" s="28"/>
    </row>
    <row r="114" spans="1:10" s="11" customFormat="1" ht="12.6" customHeight="1">
      <c r="A114" s="48" t="s">
        <v>86</v>
      </c>
      <c r="B114" s="26" t="s">
        <v>35</v>
      </c>
      <c r="C114" s="26">
        <v>10</v>
      </c>
      <c r="D114" s="28" t="s">
        <v>203</v>
      </c>
      <c r="E114" s="63" t="s">
        <v>136</v>
      </c>
      <c r="F114" s="64" t="s">
        <v>137</v>
      </c>
      <c r="G114" s="74">
        <v>229</v>
      </c>
      <c r="H114" s="26">
        <v>72</v>
      </c>
      <c r="I114" s="27">
        <f t="shared" si="1"/>
        <v>3.1805555555555554</v>
      </c>
      <c r="J114" s="28"/>
    </row>
    <row r="115" spans="1:10" s="54" customFormat="1" ht="12.6" customHeight="1">
      <c r="A115" s="49" t="s">
        <v>86</v>
      </c>
      <c r="B115" s="68" t="s">
        <v>36</v>
      </c>
      <c r="C115" s="68">
        <v>1</v>
      </c>
      <c r="D115" s="69" t="s">
        <v>215</v>
      </c>
      <c r="E115" s="69" t="s">
        <v>192</v>
      </c>
      <c r="F115" s="68" t="s">
        <v>191</v>
      </c>
      <c r="G115" s="77">
        <v>463</v>
      </c>
      <c r="H115" s="68">
        <v>65</v>
      </c>
      <c r="I115" s="71">
        <f t="shared" si="1"/>
        <v>7.1230769230769226</v>
      </c>
      <c r="J115" s="69"/>
    </row>
    <row r="116" spans="1:10" s="54" customFormat="1" ht="12.6" customHeight="1">
      <c r="A116" s="48" t="s">
        <v>86</v>
      </c>
      <c r="B116" s="26" t="s">
        <v>36</v>
      </c>
      <c r="C116" s="26">
        <v>2</v>
      </c>
      <c r="D116" s="28" t="s">
        <v>213</v>
      </c>
      <c r="E116" s="63" t="s">
        <v>177</v>
      </c>
      <c r="F116" s="64" t="s">
        <v>160</v>
      </c>
      <c r="G116" s="74">
        <v>454</v>
      </c>
      <c r="H116" s="26">
        <v>69</v>
      </c>
      <c r="I116" s="27">
        <f t="shared" si="1"/>
        <v>6.5797101449275361</v>
      </c>
      <c r="J116" s="28"/>
    </row>
    <row r="117" spans="1:10" s="54" customFormat="1" ht="12.6" customHeight="1">
      <c r="A117" s="48" t="s">
        <v>86</v>
      </c>
      <c r="B117" s="26" t="s">
        <v>36</v>
      </c>
      <c r="C117" s="26">
        <v>3</v>
      </c>
      <c r="D117" s="28" t="s">
        <v>206</v>
      </c>
      <c r="E117" s="63" t="s">
        <v>120</v>
      </c>
      <c r="F117" s="64" t="s">
        <v>123</v>
      </c>
      <c r="G117" s="74">
        <v>403</v>
      </c>
      <c r="H117" s="26">
        <v>63</v>
      </c>
      <c r="I117" s="27">
        <f t="shared" si="1"/>
        <v>6.3968253968253972</v>
      </c>
      <c r="J117" s="28"/>
    </row>
    <row r="118" spans="1:10" s="54" customFormat="1" ht="12.6" customHeight="1">
      <c r="A118" s="48" t="s">
        <v>86</v>
      </c>
      <c r="B118" s="26" t="s">
        <v>36</v>
      </c>
      <c r="C118" s="26">
        <v>4</v>
      </c>
      <c r="D118" s="28" t="s">
        <v>251</v>
      </c>
      <c r="E118" s="63" t="s">
        <v>145</v>
      </c>
      <c r="F118" s="64" t="s">
        <v>144</v>
      </c>
      <c r="G118" s="74">
        <v>393</v>
      </c>
      <c r="H118" s="26">
        <v>71</v>
      </c>
      <c r="I118" s="27">
        <f t="shared" si="1"/>
        <v>5.535211267605634</v>
      </c>
      <c r="J118" s="28"/>
    </row>
    <row r="119" spans="1:10" s="54" customFormat="1" ht="12.6" customHeight="1">
      <c r="A119" s="48" t="s">
        <v>86</v>
      </c>
      <c r="B119" s="26" t="s">
        <v>36</v>
      </c>
      <c r="C119" s="26">
        <v>5</v>
      </c>
      <c r="D119" s="28" t="s">
        <v>262</v>
      </c>
      <c r="E119" s="63" t="s">
        <v>120</v>
      </c>
      <c r="F119" s="64" t="s">
        <v>123</v>
      </c>
      <c r="G119" s="74">
        <v>337</v>
      </c>
      <c r="H119" s="26">
        <v>63</v>
      </c>
      <c r="I119" s="27">
        <f t="shared" si="1"/>
        <v>5.3492063492063489</v>
      </c>
      <c r="J119" s="28"/>
    </row>
    <row r="120" spans="1:10" s="54" customFormat="1" ht="12.6" customHeight="1">
      <c r="A120" s="48" t="s">
        <v>86</v>
      </c>
      <c r="B120" s="26" t="s">
        <v>36</v>
      </c>
      <c r="C120" s="26">
        <v>6</v>
      </c>
      <c r="D120" s="28" t="s">
        <v>269</v>
      </c>
      <c r="E120" s="63" t="s">
        <v>194</v>
      </c>
      <c r="F120" s="64" t="s">
        <v>195</v>
      </c>
      <c r="G120" s="74">
        <v>333</v>
      </c>
      <c r="H120" s="26">
        <v>72</v>
      </c>
      <c r="I120" s="27">
        <f t="shared" si="1"/>
        <v>4.625</v>
      </c>
      <c r="J120" s="28"/>
    </row>
    <row r="121" spans="1:10" s="54" customFormat="1" ht="12.6" customHeight="1">
      <c r="A121" s="48" t="s">
        <v>86</v>
      </c>
      <c r="B121" s="26" t="s">
        <v>36</v>
      </c>
      <c r="C121" s="26">
        <v>7</v>
      </c>
      <c r="D121" s="28" t="s">
        <v>268</v>
      </c>
      <c r="E121" s="63" t="s">
        <v>172</v>
      </c>
      <c r="F121" s="64" t="s">
        <v>135</v>
      </c>
      <c r="G121" s="74">
        <v>327</v>
      </c>
      <c r="H121" s="26">
        <v>59</v>
      </c>
      <c r="I121" s="27">
        <f t="shared" si="1"/>
        <v>5.5423728813559325</v>
      </c>
      <c r="J121" s="28"/>
    </row>
    <row r="122" spans="1:10" s="54" customFormat="1" ht="12.6" customHeight="1">
      <c r="A122" s="48" t="s">
        <v>86</v>
      </c>
      <c r="B122" s="26" t="s">
        <v>36</v>
      </c>
      <c r="C122" s="26">
        <v>8</v>
      </c>
      <c r="D122" s="28" t="s">
        <v>271</v>
      </c>
      <c r="E122" s="63" t="s">
        <v>136</v>
      </c>
      <c r="F122" s="64" t="s">
        <v>137</v>
      </c>
      <c r="G122" s="74">
        <v>317</v>
      </c>
      <c r="H122" s="26">
        <v>72</v>
      </c>
      <c r="I122" s="27">
        <f t="shared" si="1"/>
        <v>4.4027777777777777</v>
      </c>
      <c r="J122" s="28"/>
    </row>
    <row r="123" spans="1:10" s="54" customFormat="1" ht="12.6" customHeight="1">
      <c r="A123" s="48" t="s">
        <v>86</v>
      </c>
      <c r="B123" s="26" t="s">
        <v>36</v>
      </c>
      <c r="C123" s="26">
        <v>8</v>
      </c>
      <c r="D123" s="28" t="s">
        <v>272</v>
      </c>
      <c r="E123" s="63" t="s">
        <v>145</v>
      </c>
      <c r="F123" s="64" t="s">
        <v>144</v>
      </c>
      <c r="G123" s="74">
        <v>317</v>
      </c>
      <c r="H123" s="26">
        <v>63</v>
      </c>
      <c r="I123" s="27">
        <f t="shared" si="1"/>
        <v>5.0317460317460316</v>
      </c>
      <c r="J123" s="28"/>
    </row>
    <row r="124" spans="1:10" s="11" customFormat="1" ht="12.6" customHeight="1">
      <c r="A124" s="48" t="s">
        <v>86</v>
      </c>
      <c r="B124" s="26" t="s">
        <v>36</v>
      </c>
      <c r="C124" s="26">
        <v>10</v>
      </c>
      <c r="D124" s="28" t="s">
        <v>264</v>
      </c>
      <c r="E124" s="63" t="s">
        <v>172</v>
      </c>
      <c r="F124" s="64" t="s">
        <v>135</v>
      </c>
      <c r="G124" s="74">
        <v>234</v>
      </c>
      <c r="H124" s="26">
        <v>72</v>
      </c>
      <c r="I124" s="27">
        <f t="shared" si="1"/>
        <v>3.25</v>
      </c>
      <c r="J124" s="28"/>
    </row>
    <row r="125" spans="1:10" s="54" customFormat="1" ht="12.6" customHeight="1">
      <c r="A125" s="49" t="s">
        <v>86</v>
      </c>
      <c r="B125" s="68" t="s">
        <v>37</v>
      </c>
      <c r="C125" s="68">
        <v>1</v>
      </c>
      <c r="D125" s="69" t="s">
        <v>215</v>
      </c>
      <c r="E125" s="69" t="s">
        <v>192</v>
      </c>
      <c r="F125" s="68" t="s">
        <v>191</v>
      </c>
      <c r="G125" s="77">
        <v>557</v>
      </c>
      <c r="H125" s="68">
        <v>65</v>
      </c>
      <c r="I125" s="71">
        <f t="shared" si="1"/>
        <v>8.569230769230769</v>
      </c>
      <c r="J125" s="69"/>
    </row>
    <row r="126" spans="1:10" s="54" customFormat="1" ht="12.6" customHeight="1">
      <c r="A126" s="48" t="s">
        <v>86</v>
      </c>
      <c r="B126" s="26" t="s">
        <v>37</v>
      </c>
      <c r="C126" s="26">
        <v>2</v>
      </c>
      <c r="D126" s="28" t="s">
        <v>213</v>
      </c>
      <c r="E126" s="63" t="s">
        <v>177</v>
      </c>
      <c r="F126" s="64" t="s">
        <v>160</v>
      </c>
      <c r="G126" s="74">
        <v>443</v>
      </c>
      <c r="H126" s="26">
        <v>71</v>
      </c>
      <c r="I126" s="27">
        <f t="shared" si="1"/>
        <v>6.23943661971831</v>
      </c>
      <c r="J126" s="28"/>
    </row>
    <row r="127" spans="1:10" s="54" customFormat="1" ht="12.6" customHeight="1">
      <c r="A127" s="48" t="s">
        <v>86</v>
      </c>
      <c r="B127" s="26" t="s">
        <v>37</v>
      </c>
      <c r="C127" s="26">
        <v>3</v>
      </c>
      <c r="D127" s="28" t="s">
        <v>271</v>
      </c>
      <c r="E127" s="63" t="s">
        <v>136</v>
      </c>
      <c r="F127" s="64" t="s">
        <v>137</v>
      </c>
      <c r="G127" s="74">
        <v>379</v>
      </c>
      <c r="H127" s="26">
        <v>70</v>
      </c>
      <c r="I127" s="27">
        <f t="shared" si="1"/>
        <v>5.4142857142857146</v>
      </c>
      <c r="J127" s="28"/>
    </row>
    <row r="128" spans="1:10" s="54" customFormat="1" ht="12.6" customHeight="1">
      <c r="A128" s="48" t="s">
        <v>86</v>
      </c>
      <c r="B128" s="26" t="s">
        <v>37</v>
      </c>
      <c r="C128" s="26">
        <v>4</v>
      </c>
      <c r="D128" s="28" t="s">
        <v>272</v>
      </c>
      <c r="E128" s="63" t="s">
        <v>145</v>
      </c>
      <c r="F128" s="64" t="s">
        <v>144</v>
      </c>
      <c r="G128" s="74">
        <v>364</v>
      </c>
      <c r="H128" s="26">
        <v>71</v>
      </c>
      <c r="I128" s="27">
        <f t="shared" si="1"/>
        <v>5.126760563380282</v>
      </c>
      <c r="J128" s="28"/>
    </row>
    <row r="129" spans="1:10" s="54" customFormat="1" ht="12.6" customHeight="1">
      <c r="A129" s="48" t="s">
        <v>86</v>
      </c>
      <c r="B129" s="26" t="s">
        <v>37</v>
      </c>
      <c r="C129" s="26">
        <v>5</v>
      </c>
      <c r="D129" s="28" t="s">
        <v>251</v>
      </c>
      <c r="E129" s="63" t="s">
        <v>145</v>
      </c>
      <c r="F129" s="64" t="s">
        <v>144</v>
      </c>
      <c r="G129" s="74">
        <v>349</v>
      </c>
      <c r="H129" s="26">
        <v>72</v>
      </c>
      <c r="I129" s="27">
        <f t="shared" si="1"/>
        <v>4.8472222222222223</v>
      </c>
      <c r="J129" s="28"/>
    </row>
    <row r="130" spans="1:10" s="54" customFormat="1" ht="12.6" customHeight="1">
      <c r="A130" s="48" t="s">
        <v>86</v>
      </c>
      <c r="B130" s="26" t="s">
        <v>37</v>
      </c>
      <c r="C130" s="26">
        <v>6</v>
      </c>
      <c r="D130" s="28" t="s">
        <v>260</v>
      </c>
      <c r="E130" s="63" t="s">
        <v>194</v>
      </c>
      <c r="F130" s="64" t="s">
        <v>195</v>
      </c>
      <c r="G130" s="74">
        <v>336</v>
      </c>
      <c r="H130" s="26">
        <v>71</v>
      </c>
      <c r="I130" s="27">
        <f t="shared" si="1"/>
        <v>4.732394366197183</v>
      </c>
      <c r="J130" s="28"/>
    </row>
    <row r="131" spans="1:10" s="54" customFormat="1" ht="12.6" customHeight="1">
      <c r="A131" s="48" t="s">
        <v>86</v>
      </c>
      <c r="B131" s="26" t="s">
        <v>37</v>
      </c>
      <c r="C131" s="26">
        <v>7</v>
      </c>
      <c r="D131" s="28" t="s">
        <v>269</v>
      </c>
      <c r="E131" s="63" t="s">
        <v>194</v>
      </c>
      <c r="F131" s="64" t="s">
        <v>195</v>
      </c>
      <c r="G131" s="74">
        <v>298</v>
      </c>
      <c r="H131" s="26">
        <v>72</v>
      </c>
      <c r="I131" s="27">
        <f t="shared" si="1"/>
        <v>4.1388888888888893</v>
      </c>
      <c r="J131" s="28"/>
    </row>
    <row r="132" spans="1:10" s="54" customFormat="1" ht="12.6" customHeight="1">
      <c r="A132" s="48" t="s">
        <v>86</v>
      </c>
      <c r="B132" s="26" t="s">
        <v>37</v>
      </c>
      <c r="C132" s="26">
        <v>8</v>
      </c>
      <c r="D132" s="28" t="s">
        <v>204</v>
      </c>
      <c r="E132" s="63" t="s">
        <v>159</v>
      </c>
      <c r="F132" s="64" t="s">
        <v>132</v>
      </c>
      <c r="G132" s="74">
        <v>287</v>
      </c>
      <c r="H132" s="26">
        <v>70</v>
      </c>
      <c r="I132" s="27">
        <f t="shared" ref="I132:I215" si="2">G132/H132</f>
        <v>4.0999999999999996</v>
      </c>
      <c r="J132" s="28"/>
    </row>
    <row r="133" spans="1:10" s="54" customFormat="1" ht="12.6" customHeight="1">
      <c r="A133" s="48" t="s">
        <v>86</v>
      </c>
      <c r="B133" s="26" t="s">
        <v>37</v>
      </c>
      <c r="C133" s="26">
        <v>9</v>
      </c>
      <c r="D133" s="28" t="s">
        <v>268</v>
      </c>
      <c r="E133" s="63" t="s">
        <v>172</v>
      </c>
      <c r="F133" s="64" t="s">
        <v>135</v>
      </c>
      <c r="G133" s="74">
        <v>269</v>
      </c>
      <c r="H133" s="26">
        <v>64</v>
      </c>
      <c r="I133" s="27">
        <f t="shared" si="2"/>
        <v>4.203125</v>
      </c>
      <c r="J133" s="28"/>
    </row>
    <row r="134" spans="1:10" s="11" customFormat="1" ht="12.6" customHeight="1">
      <c r="A134" s="48" t="s">
        <v>86</v>
      </c>
      <c r="B134" s="26" t="s">
        <v>37</v>
      </c>
      <c r="C134" s="26">
        <v>10</v>
      </c>
      <c r="D134" s="28" t="s">
        <v>216</v>
      </c>
      <c r="E134" s="63" t="s">
        <v>172</v>
      </c>
      <c r="F134" s="64" t="s">
        <v>135</v>
      </c>
      <c r="G134" s="74">
        <v>261</v>
      </c>
      <c r="H134" s="26">
        <v>45</v>
      </c>
      <c r="I134" s="27">
        <f t="shared" si="2"/>
        <v>5.8</v>
      </c>
      <c r="J134" s="28"/>
    </row>
    <row r="135" spans="1:10" s="54" customFormat="1" ht="12.6" customHeight="1">
      <c r="A135" s="49" t="s">
        <v>86</v>
      </c>
      <c r="B135" s="68" t="s">
        <v>38</v>
      </c>
      <c r="C135" s="68">
        <v>1</v>
      </c>
      <c r="D135" s="69" t="s">
        <v>215</v>
      </c>
      <c r="E135" s="69" t="s">
        <v>192</v>
      </c>
      <c r="F135" s="68" t="s">
        <v>191</v>
      </c>
      <c r="G135" s="77">
        <v>715</v>
      </c>
      <c r="H135" s="68">
        <v>75</v>
      </c>
      <c r="I135" s="71">
        <f t="shared" si="2"/>
        <v>9.5333333333333332</v>
      </c>
      <c r="J135" s="69"/>
    </row>
    <row r="136" spans="1:10" s="54" customFormat="1" ht="12.6" customHeight="1">
      <c r="A136" s="48" t="s">
        <v>86</v>
      </c>
      <c r="B136" s="26" t="s">
        <v>38</v>
      </c>
      <c r="C136" s="26">
        <v>2</v>
      </c>
      <c r="D136" s="28" t="s">
        <v>216</v>
      </c>
      <c r="E136" s="63" t="s">
        <v>172</v>
      </c>
      <c r="F136" s="64" t="s">
        <v>135</v>
      </c>
      <c r="G136" s="74">
        <v>482</v>
      </c>
      <c r="H136" s="26">
        <v>68</v>
      </c>
      <c r="I136" s="27">
        <f t="shared" si="2"/>
        <v>7.0882352941176467</v>
      </c>
      <c r="J136" s="28"/>
    </row>
    <row r="137" spans="1:10" s="54" customFormat="1" ht="12.6" customHeight="1">
      <c r="A137" s="48" t="s">
        <v>86</v>
      </c>
      <c r="B137" s="26" t="s">
        <v>38</v>
      </c>
      <c r="C137" s="26">
        <v>3</v>
      </c>
      <c r="D137" s="28" t="s">
        <v>272</v>
      </c>
      <c r="E137" s="63" t="s">
        <v>145</v>
      </c>
      <c r="F137" s="64" t="s">
        <v>144</v>
      </c>
      <c r="G137" s="74">
        <v>468</v>
      </c>
      <c r="H137" s="26">
        <v>74</v>
      </c>
      <c r="I137" s="27">
        <f t="shared" si="2"/>
        <v>6.3243243243243246</v>
      </c>
      <c r="J137" s="28"/>
    </row>
    <row r="138" spans="1:10" s="54" customFormat="1" ht="12.6" customHeight="1">
      <c r="A138" s="48" t="s">
        <v>86</v>
      </c>
      <c r="B138" s="26" t="s">
        <v>38</v>
      </c>
      <c r="C138" s="26">
        <v>4</v>
      </c>
      <c r="D138" s="28" t="s">
        <v>271</v>
      </c>
      <c r="E138" s="63" t="s">
        <v>136</v>
      </c>
      <c r="F138" s="64" t="s">
        <v>137</v>
      </c>
      <c r="G138" s="74">
        <v>449</v>
      </c>
      <c r="H138" s="26">
        <v>71</v>
      </c>
      <c r="I138" s="27">
        <f t="shared" si="2"/>
        <v>6.323943661971831</v>
      </c>
      <c r="J138" s="28"/>
    </row>
    <row r="139" spans="1:10" s="54" customFormat="1" ht="12.6" customHeight="1">
      <c r="A139" s="48" t="s">
        <v>86</v>
      </c>
      <c r="B139" s="26" t="s">
        <v>38</v>
      </c>
      <c r="C139" s="26">
        <v>5</v>
      </c>
      <c r="D139" s="28" t="s">
        <v>268</v>
      </c>
      <c r="E139" s="63" t="s">
        <v>172</v>
      </c>
      <c r="F139" s="64" t="s">
        <v>135</v>
      </c>
      <c r="G139" s="74">
        <v>409</v>
      </c>
      <c r="H139" s="26">
        <v>75</v>
      </c>
      <c r="I139" s="27">
        <f t="shared" si="2"/>
        <v>5.4533333333333331</v>
      </c>
      <c r="J139" s="28"/>
    </row>
    <row r="140" spans="1:10" s="54" customFormat="1" ht="12.6" customHeight="1">
      <c r="A140" s="48" t="s">
        <v>86</v>
      </c>
      <c r="B140" s="26" t="s">
        <v>38</v>
      </c>
      <c r="C140" s="26">
        <v>6</v>
      </c>
      <c r="D140" s="28" t="s">
        <v>213</v>
      </c>
      <c r="E140" s="63" t="s">
        <v>177</v>
      </c>
      <c r="F140" s="64" t="s">
        <v>160</v>
      </c>
      <c r="G140" s="74">
        <v>358</v>
      </c>
      <c r="H140" s="26">
        <v>68</v>
      </c>
      <c r="I140" s="27">
        <f t="shared" si="2"/>
        <v>5.2647058823529411</v>
      </c>
      <c r="J140" s="28"/>
    </row>
    <row r="141" spans="1:10" s="54" customFormat="1" ht="12.6" customHeight="1">
      <c r="A141" s="48" t="s">
        <v>86</v>
      </c>
      <c r="B141" s="26" t="s">
        <v>38</v>
      </c>
      <c r="C141" s="26">
        <v>7</v>
      </c>
      <c r="D141" s="28" t="s">
        <v>273</v>
      </c>
      <c r="E141" s="63" t="s">
        <v>159</v>
      </c>
      <c r="F141" s="64" t="s">
        <v>132</v>
      </c>
      <c r="G141" s="74">
        <v>338</v>
      </c>
      <c r="H141" s="26">
        <v>73</v>
      </c>
      <c r="I141" s="27">
        <f t="shared" si="2"/>
        <v>4.6301369863013697</v>
      </c>
      <c r="J141" s="28"/>
    </row>
    <row r="142" spans="1:10" s="54" customFormat="1" ht="12.6" customHeight="1">
      <c r="A142" s="48" t="s">
        <v>86</v>
      </c>
      <c r="B142" s="26" t="s">
        <v>38</v>
      </c>
      <c r="C142" s="26">
        <v>8</v>
      </c>
      <c r="D142" s="28" t="s">
        <v>260</v>
      </c>
      <c r="E142" s="63" t="s">
        <v>194</v>
      </c>
      <c r="F142" s="64" t="s">
        <v>195</v>
      </c>
      <c r="G142" s="74">
        <v>330</v>
      </c>
      <c r="H142" s="26">
        <v>64</v>
      </c>
      <c r="I142" s="27">
        <f t="shared" si="2"/>
        <v>5.15625</v>
      </c>
      <c r="J142" s="28"/>
    </row>
    <row r="143" spans="1:10" s="54" customFormat="1" ht="12.6" customHeight="1">
      <c r="A143" s="48" t="s">
        <v>86</v>
      </c>
      <c r="B143" s="26" t="s">
        <v>38</v>
      </c>
      <c r="C143" s="26">
        <v>9</v>
      </c>
      <c r="D143" s="28" t="s">
        <v>274</v>
      </c>
      <c r="E143" s="63" t="s">
        <v>194</v>
      </c>
      <c r="F143" s="64" t="s">
        <v>195</v>
      </c>
      <c r="G143" s="74">
        <v>328</v>
      </c>
      <c r="H143" s="26">
        <v>75</v>
      </c>
      <c r="I143" s="27">
        <f t="shared" si="2"/>
        <v>4.3733333333333331</v>
      </c>
      <c r="J143" s="28"/>
    </row>
    <row r="144" spans="1:10" s="11" customFormat="1" ht="12.6" customHeight="1">
      <c r="A144" s="48" t="s">
        <v>86</v>
      </c>
      <c r="B144" s="26" t="s">
        <v>38</v>
      </c>
      <c r="C144" s="26">
        <v>10</v>
      </c>
      <c r="D144" s="28" t="s">
        <v>21</v>
      </c>
      <c r="E144" s="63" t="s">
        <v>194</v>
      </c>
      <c r="F144" s="64" t="s">
        <v>195</v>
      </c>
      <c r="G144" s="74">
        <v>299</v>
      </c>
      <c r="H144" s="26">
        <v>75</v>
      </c>
      <c r="I144" s="27">
        <f t="shared" si="2"/>
        <v>3.9866666666666668</v>
      </c>
      <c r="J144" s="28"/>
    </row>
    <row r="145" spans="1:10" s="54" customFormat="1" ht="12.6" customHeight="1">
      <c r="A145" s="49" t="s">
        <v>86</v>
      </c>
      <c r="B145" s="68" t="s">
        <v>40</v>
      </c>
      <c r="C145" s="68">
        <v>1</v>
      </c>
      <c r="D145" s="69" t="s">
        <v>205</v>
      </c>
      <c r="E145" s="69" t="s">
        <v>120</v>
      </c>
      <c r="F145" s="68" t="s">
        <v>123</v>
      </c>
      <c r="G145" s="77">
        <v>690</v>
      </c>
      <c r="H145" s="68">
        <v>71</v>
      </c>
      <c r="I145" s="71">
        <f t="shared" si="2"/>
        <v>9.71830985915493</v>
      </c>
      <c r="J145" s="69"/>
    </row>
    <row r="146" spans="1:10" s="54" customFormat="1" ht="12.6" customHeight="1">
      <c r="A146" s="48" t="s">
        <v>86</v>
      </c>
      <c r="B146" s="26" t="s">
        <v>40</v>
      </c>
      <c r="C146" s="26">
        <v>2</v>
      </c>
      <c r="D146" s="28" t="s">
        <v>216</v>
      </c>
      <c r="E146" s="63" t="s">
        <v>172</v>
      </c>
      <c r="F146" s="64" t="s">
        <v>135</v>
      </c>
      <c r="G146" s="74">
        <v>677</v>
      </c>
      <c r="H146" s="26">
        <v>78</v>
      </c>
      <c r="I146" s="27">
        <f t="shared" si="2"/>
        <v>8.6794871794871788</v>
      </c>
      <c r="J146" s="28"/>
    </row>
    <row r="147" spans="1:10" s="54" customFormat="1" ht="12.6" customHeight="1">
      <c r="A147" s="48" t="s">
        <v>86</v>
      </c>
      <c r="B147" s="26" t="s">
        <v>40</v>
      </c>
      <c r="C147" s="26">
        <v>3</v>
      </c>
      <c r="D147" s="28" t="s">
        <v>215</v>
      </c>
      <c r="E147" s="63" t="s">
        <v>192</v>
      </c>
      <c r="F147" s="64" t="s">
        <v>191</v>
      </c>
      <c r="G147" s="74">
        <v>587</v>
      </c>
      <c r="H147" s="26">
        <v>76</v>
      </c>
      <c r="I147" s="27">
        <f t="shared" si="2"/>
        <v>7.7236842105263159</v>
      </c>
      <c r="J147" s="28"/>
    </row>
    <row r="148" spans="1:10" s="54" customFormat="1" ht="12.6" customHeight="1">
      <c r="A148" s="48" t="s">
        <v>86</v>
      </c>
      <c r="B148" s="26" t="s">
        <v>40</v>
      </c>
      <c r="C148" s="26">
        <v>4</v>
      </c>
      <c r="D148" s="28" t="s">
        <v>270</v>
      </c>
      <c r="E148" s="63" t="s">
        <v>177</v>
      </c>
      <c r="F148" s="64" t="s">
        <v>160</v>
      </c>
      <c r="G148" s="74">
        <v>530</v>
      </c>
      <c r="H148" s="26">
        <v>78</v>
      </c>
      <c r="I148" s="27">
        <f t="shared" si="2"/>
        <v>6.7948717948717947</v>
      </c>
      <c r="J148" s="28"/>
    </row>
    <row r="149" spans="1:10" s="54" customFormat="1" ht="12.6" customHeight="1">
      <c r="A149" s="48" t="s">
        <v>86</v>
      </c>
      <c r="B149" s="26" t="s">
        <v>40</v>
      </c>
      <c r="C149" s="26">
        <v>5</v>
      </c>
      <c r="D149" s="28" t="s">
        <v>272</v>
      </c>
      <c r="E149" s="63" t="s">
        <v>145</v>
      </c>
      <c r="F149" s="64" t="s">
        <v>144</v>
      </c>
      <c r="G149" s="74">
        <v>503</v>
      </c>
      <c r="H149" s="26">
        <v>79</v>
      </c>
      <c r="I149" s="27">
        <f t="shared" si="2"/>
        <v>6.3670886075949369</v>
      </c>
      <c r="J149" s="28"/>
    </row>
    <row r="150" spans="1:10" s="54" customFormat="1" ht="12.6" customHeight="1">
      <c r="A150" s="48" t="s">
        <v>86</v>
      </c>
      <c r="B150" s="26" t="s">
        <v>40</v>
      </c>
      <c r="C150" s="26">
        <v>6</v>
      </c>
      <c r="D150" s="28" t="s">
        <v>274</v>
      </c>
      <c r="E150" s="63" t="s">
        <v>194</v>
      </c>
      <c r="F150" s="64" t="s">
        <v>195</v>
      </c>
      <c r="G150" s="74">
        <v>430</v>
      </c>
      <c r="H150" s="26">
        <v>79</v>
      </c>
      <c r="I150" s="27">
        <f t="shared" si="2"/>
        <v>5.443037974683544</v>
      </c>
      <c r="J150" s="28"/>
    </row>
    <row r="151" spans="1:10" s="54" customFormat="1" ht="12.6" customHeight="1">
      <c r="A151" s="48" t="s">
        <v>86</v>
      </c>
      <c r="B151" s="26" t="s">
        <v>40</v>
      </c>
      <c r="C151" s="26">
        <v>7</v>
      </c>
      <c r="D151" s="28" t="s">
        <v>271</v>
      </c>
      <c r="E151" s="63" t="s">
        <v>136</v>
      </c>
      <c r="F151" s="64" t="s">
        <v>137</v>
      </c>
      <c r="G151" s="74">
        <v>413</v>
      </c>
      <c r="H151" s="26">
        <v>75</v>
      </c>
      <c r="I151" s="27">
        <f t="shared" si="2"/>
        <v>5.5066666666666668</v>
      </c>
      <c r="J151" s="28"/>
    </row>
    <row r="152" spans="1:10" s="54" customFormat="1" ht="12.6" customHeight="1">
      <c r="A152" s="48" t="s">
        <v>86</v>
      </c>
      <c r="B152" s="26" t="s">
        <v>40</v>
      </c>
      <c r="C152" s="26">
        <v>8</v>
      </c>
      <c r="D152" s="28" t="s">
        <v>21</v>
      </c>
      <c r="E152" s="63" t="s">
        <v>194</v>
      </c>
      <c r="F152" s="64" t="s">
        <v>195</v>
      </c>
      <c r="G152" s="74">
        <v>381</v>
      </c>
      <c r="H152" s="26">
        <v>77</v>
      </c>
      <c r="I152" s="27">
        <f t="shared" si="2"/>
        <v>4.9480519480519485</v>
      </c>
      <c r="J152" s="28"/>
    </row>
    <row r="153" spans="1:10" s="54" customFormat="1" ht="12.6" customHeight="1">
      <c r="A153" s="48" t="s">
        <v>86</v>
      </c>
      <c r="B153" s="26" t="s">
        <v>40</v>
      </c>
      <c r="C153" s="26">
        <v>9</v>
      </c>
      <c r="D153" s="28" t="s">
        <v>204</v>
      </c>
      <c r="E153" s="63" t="s">
        <v>159</v>
      </c>
      <c r="F153" s="64" t="s">
        <v>158</v>
      </c>
      <c r="G153" s="74">
        <v>371</v>
      </c>
      <c r="H153" s="26">
        <v>73</v>
      </c>
      <c r="I153" s="27">
        <f t="shared" si="2"/>
        <v>5.0821917808219181</v>
      </c>
      <c r="J153" s="28"/>
    </row>
    <row r="154" spans="1:10" s="11" customFormat="1" ht="12.6" customHeight="1">
      <c r="A154" s="48" t="s">
        <v>86</v>
      </c>
      <c r="B154" s="26" t="s">
        <v>40</v>
      </c>
      <c r="C154" s="26">
        <v>10</v>
      </c>
      <c r="D154" s="28" t="s">
        <v>273</v>
      </c>
      <c r="E154" s="63" t="s">
        <v>159</v>
      </c>
      <c r="F154" s="64" t="s">
        <v>158</v>
      </c>
      <c r="G154" s="74">
        <v>350</v>
      </c>
      <c r="H154" s="26">
        <v>79</v>
      </c>
      <c r="I154" s="27">
        <f t="shared" si="2"/>
        <v>4.4303797468354427</v>
      </c>
      <c r="J154" s="28"/>
    </row>
    <row r="155" spans="1:10" s="54" customFormat="1" ht="12.6" customHeight="1">
      <c r="A155" s="49" t="s">
        <v>86</v>
      </c>
      <c r="B155" s="68" t="s">
        <v>41</v>
      </c>
      <c r="C155" s="68">
        <v>1</v>
      </c>
      <c r="D155" s="69" t="s">
        <v>205</v>
      </c>
      <c r="E155" s="69" t="s">
        <v>120</v>
      </c>
      <c r="F155" s="68" t="s">
        <v>123</v>
      </c>
      <c r="G155" s="77">
        <v>899</v>
      </c>
      <c r="H155" s="68">
        <v>79</v>
      </c>
      <c r="I155" s="71">
        <f t="shared" si="2"/>
        <v>11.379746835443038</v>
      </c>
      <c r="J155" s="69"/>
    </row>
    <row r="156" spans="1:10" s="54" customFormat="1" ht="12.6" customHeight="1">
      <c r="A156" s="48" t="s">
        <v>86</v>
      </c>
      <c r="B156" s="26" t="s">
        <v>41</v>
      </c>
      <c r="C156" s="26">
        <v>2</v>
      </c>
      <c r="D156" s="28" t="s">
        <v>216</v>
      </c>
      <c r="E156" s="63" t="s">
        <v>172</v>
      </c>
      <c r="F156" s="64" t="s">
        <v>135</v>
      </c>
      <c r="G156" s="74">
        <v>643</v>
      </c>
      <c r="H156" s="26">
        <v>80</v>
      </c>
      <c r="I156" s="27">
        <f t="shared" si="2"/>
        <v>8.0374999999999996</v>
      </c>
      <c r="J156" s="28"/>
    </row>
    <row r="157" spans="1:10" s="54" customFormat="1" ht="12.6" customHeight="1">
      <c r="A157" s="48" t="s">
        <v>86</v>
      </c>
      <c r="B157" s="26" t="s">
        <v>41</v>
      </c>
      <c r="C157" s="26">
        <v>3</v>
      </c>
      <c r="D157" s="28" t="s">
        <v>215</v>
      </c>
      <c r="E157" s="63" t="s">
        <v>192</v>
      </c>
      <c r="F157" s="64" t="s">
        <v>191</v>
      </c>
      <c r="G157" s="74">
        <v>584</v>
      </c>
      <c r="H157" s="26">
        <v>75</v>
      </c>
      <c r="I157" s="27">
        <f t="shared" si="2"/>
        <v>7.7866666666666671</v>
      </c>
      <c r="J157" s="28"/>
    </row>
    <row r="158" spans="1:10" s="54" customFormat="1" ht="12.6" customHeight="1">
      <c r="A158" s="48" t="s">
        <v>86</v>
      </c>
      <c r="B158" s="26" t="s">
        <v>41</v>
      </c>
      <c r="C158" s="26">
        <v>4</v>
      </c>
      <c r="D158" s="28" t="s">
        <v>272</v>
      </c>
      <c r="E158" s="63" t="s">
        <v>145</v>
      </c>
      <c r="F158" s="64" t="s">
        <v>144</v>
      </c>
      <c r="G158" s="74">
        <v>539</v>
      </c>
      <c r="H158" s="26">
        <v>78</v>
      </c>
      <c r="I158" s="27">
        <f t="shared" si="2"/>
        <v>6.9102564102564106</v>
      </c>
      <c r="J158" s="28"/>
    </row>
    <row r="159" spans="1:10" s="54" customFormat="1" ht="12.6" customHeight="1">
      <c r="A159" s="48" t="s">
        <v>86</v>
      </c>
      <c r="B159" s="26" t="s">
        <v>41</v>
      </c>
      <c r="C159" s="26">
        <v>5</v>
      </c>
      <c r="D159" s="28" t="s">
        <v>270</v>
      </c>
      <c r="E159" s="63" t="s">
        <v>177</v>
      </c>
      <c r="F159" s="64" t="s">
        <v>160</v>
      </c>
      <c r="G159" s="74">
        <v>465</v>
      </c>
      <c r="H159" s="26">
        <v>80</v>
      </c>
      <c r="I159" s="27">
        <f t="shared" si="2"/>
        <v>5.8125</v>
      </c>
      <c r="J159" s="28"/>
    </row>
    <row r="160" spans="1:10" s="54" customFormat="1" ht="12.6" customHeight="1">
      <c r="A160" s="48" t="s">
        <v>86</v>
      </c>
      <c r="B160" s="26" t="s">
        <v>41</v>
      </c>
      <c r="C160" s="26">
        <v>6</v>
      </c>
      <c r="D160" s="28" t="s">
        <v>219</v>
      </c>
      <c r="E160" s="63" t="s">
        <v>159</v>
      </c>
      <c r="F160" s="64" t="s">
        <v>158</v>
      </c>
      <c r="G160" s="74">
        <v>402</v>
      </c>
      <c r="H160" s="26">
        <v>75</v>
      </c>
      <c r="I160" s="27">
        <f t="shared" si="2"/>
        <v>5.36</v>
      </c>
      <c r="J160" s="28"/>
    </row>
    <row r="161" spans="1:13" s="54" customFormat="1" ht="12.6" customHeight="1">
      <c r="A161" s="48" t="s">
        <v>86</v>
      </c>
      <c r="B161" s="26" t="s">
        <v>41</v>
      </c>
      <c r="C161" s="26">
        <v>7</v>
      </c>
      <c r="D161" s="28" t="s">
        <v>275</v>
      </c>
      <c r="E161" s="63" t="s">
        <v>159</v>
      </c>
      <c r="F161" s="64" t="s">
        <v>158</v>
      </c>
      <c r="G161" s="74">
        <v>381</v>
      </c>
      <c r="H161" s="26">
        <v>79</v>
      </c>
      <c r="I161" s="27">
        <f t="shared" si="2"/>
        <v>4.8227848101265822</v>
      </c>
      <c r="J161" s="28"/>
    </row>
    <row r="162" spans="1:13" s="54" customFormat="1" ht="12.6" customHeight="1">
      <c r="A162" s="48" t="s">
        <v>86</v>
      </c>
      <c r="B162" s="26" t="s">
        <v>41</v>
      </c>
      <c r="C162" s="26">
        <v>8</v>
      </c>
      <c r="D162" s="28" t="s">
        <v>276</v>
      </c>
      <c r="E162" s="63" t="s">
        <v>90</v>
      </c>
      <c r="F162" s="64" t="s">
        <v>94</v>
      </c>
      <c r="G162" s="74">
        <v>378</v>
      </c>
      <c r="H162" s="26">
        <v>70</v>
      </c>
      <c r="I162" s="27">
        <f t="shared" si="2"/>
        <v>5.4</v>
      </c>
      <c r="J162" s="28"/>
    </row>
    <row r="163" spans="1:13" s="54" customFormat="1" ht="12.6" customHeight="1">
      <c r="A163" s="48" t="s">
        <v>86</v>
      </c>
      <c r="B163" s="26" t="s">
        <v>41</v>
      </c>
      <c r="C163" s="26">
        <v>9</v>
      </c>
      <c r="D163" s="28" t="s">
        <v>21</v>
      </c>
      <c r="E163" s="63" t="s">
        <v>194</v>
      </c>
      <c r="F163" s="64" t="s">
        <v>195</v>
      </c>
      <c r="G163" s="74">
        <v>370</v>
      </c>
      <c r="H163" s="26">
        <v>77</v>
      </c>
      <c r="I163" s="27">
        <f t="shared" si="2"/>
        <v>4.8051948051948052</v>
      </c>
      <c r="J163" s="28"/>
    </row>
    <row r="164" spans="1:13" s="11" customFormat="1" ht="12.6" customHeight="1">
      <c r="A164" s="48" t="s">
        <v>86</v>
      </c>
      <c r="B164" s="26" t="s">
        <v>41</v>
      </c>
      <c r="C164" s="26">
        <v>10</v>
      </c>
      <c r="D164" s="28" t="s">
        <v>277</v>
      </c>
      <c r="E164" s="63" t="s">
        <v>120</v>
      </c>
      <c r="F164" s="64" t="s">
        <v>123</v>
      </c>
      <c r="G164" s="74">
        <v>366</v>
      </c>
      <c r="H164" s="26">
        <v>80</v>
      </c>
      <c r="I164" s="27">
        <f t="shared" si="2"/>
        <v>4.5750000000000002</v>
      </c>
      <c r="J164" s="28"/>
    </row>
    <row r="165" spans="1:13" s="11" customFormat="1" ht="12.6" customHeight="1">
      <c r="A165" s="81" t="s">
        <v>130</v>
      </c>
      <c r="B165" s="68" t="s">
        <v>41</v>
      </c>
      <c r="C165" s="68">
        <v>1</v>
      </c>
      <c r="D165" s="69" t="s">
        <v>493</v>
      </c>
      <c r="E165" s="70" t="s">
        <v>518</v>
      </c>
      <c r="F165" s="68" t="s">
        <v>467</v>
      </c>
      <c r="G165" s="77">
        <v>347</v>
      </c>
      <c r="H165" s="68">
        <v>75</v>
      </c>
      <c r="I165" s="71">
        <f t="shared" si="2"/>
        <v>4.6266666666666669</v>
      </c>
      <c r="J165" s="69"/>
    </row>
    <row r="166" spans="1:13" s="11" customFormat="1" ht="12.6" customHeight="1">
      <c r="A166" s="80" t="s">
        <v>130</v>
      </c>
      <c r="B166" s="26" t="s">
        <v>41</v>
      </c>
      <c r="C166" s="26">
        <v>2</v>
      </c>
      <c r="D166" s="28" t="s">
        <v>472</v>
      </c>
      <c r="E166" s="67" t="s">
        <v>473</v>
      </c>
      <c r="F166" s="64" t="s">
        <v>468</v>
      </c>
      <c r="G166" s="74">
        <v>323</v>
      </c>
      <c r="H166" s="26">
        <v>79</v>
      </c>
      <c r="I166" s="27">
        <f t="shared" si="2"/>
        <v>4.0886075949367084</v>
      </c>
      <c r="J166" s="28"/>
    </row>
    <row r="167" spans="1:13" s="11" customFormat="1" ht="12.6" customHeight="1">
      <c r="A167" s="80" t="s">
        <v>130</v>
      </c>
      <c r="B167" s="26" t="s">
        <v>41</v>
      </c>
      <c r="C167" s="26">
        <v>3</v>
      </c>
      <c r="D167" s="28" t="s">
        <v>474</v>
      </c>
      <c r="E167" s="67" t="s">
        <v>518</v>
      </c>
      <c r="F167" s="64" t="s">
        <v>467</v>
      </c>
      <c r="G167" s="74">
        <v>322</v>
      </c>
      <c r="H167" s="26">
        <v>71</v>
      </c>
      <c r="I167" s="27">
        <f t="shared" si="2"/>
        <v>4.535211267605634</v>
      </c>
      <c r="J167" s="28"/>
    </row>
    <row r="168" spans="1:13" s="11" customFormat="1" ht="12.6" customHeight="1">
      <c r="A168" s="80" t="s">
        <v>130</v>
      </c>
      <c r="B168" s="26" t="s">
        <v>41</v>
      </c>
      <c r="C168" s="26">
        <v>4</v>
      </c>
      <c r="D168" s="28" t="s">
        <v>475</v>
      </c>
      <c r="E168" s="67" t="s">
        <v>518</v>
      </c>
      <c r="F168" s="64" t="s">
        <v>467</v>
      </c>
      <c r="G168" s="74">
        <v>314</v>
      </c>
      <c r="H168" s="26">
        <v>75</v>
      </c>
      <c r="I168" s="27">
        <f t="shared" si="2"/>
        <v>4.1866666666666665</v>
      </c>
      <c r="J168" s="28"/>
    </row>
    <row r="169" spans="1:13" s="11" customFormat="1" ht="12.6" customHeight="1">
      <c r="A169" s="80" t="s">
        <v>130</v>
      </c>
      <c r="B169" s="26" t="s">
        <v>41</v>
      </c>
      <c r="C169" s="26">
        <v>5</v>
      </c>
      <c r="D169" s="28" t="s">
        <v>476</v>
      </c>
      <c r="E169" s="67" t="s">
        <v>477</v>
      </c>
      <c r="F169" s="64" t="s">
        <v>129</v>
      </c>
      <c r="G169" s="74">
        <v>296</v>
      </c>
      <c r="H169" s="26">
        <v>60</v>
      </c>
      <c r="I169" s="27">
        <f t="shared" si="2"/>
        <v>4.9333333333333336</v>
      </c>
      <c r="J169" s="28"/>
    </row>
    <row r="170" spans="1:13" s="11" customFormat="1" ht="12.6" customHeight="1">
      <c r="A170" s="80" t="s">
        <v>130</v>
      </c>
      <c r="B170" s="26" t="s">
        <v>41</v>
      </c>
      <c r="C170" s="26">
        <v>6</v>
      </c>
      <c r="D170" s="28" t="s">
        <v>478</v>
      </c>
      <c r="E170" s="67" t="s">
        <v>479</v>
      </c>
      <c r="F170" s="64" t="s">
        <v>469</v>
      </c>
      <c r="G170" s="74">
        <v>246</v>
      </c>
      <c r="H170" s="26">
        <v>78</v>
      </c>
      <c r="I170" s="27">
        <f t="shared" si="2"/>
        <v>3.1538461538461537</v>
      </c>
      <c r="J170" s="28"/>
    </row>
    <row r="171" spans="1:13" s="11" customFormat="1" ht="12.6" customHeight="1">
      <c r="A171" s="80" t="s">
        <v>130</v>
      </c>
      <c r="B171" s="26" t="s">
        <v>41</v>
      </c>
      <c r="C171" s="26">
        <v>7</v>
      </c>
      <c r="D171" s="28" t="s">
        <v>480</v>
      </c>
      <c r="E171" s="67" t="s">
        <v>477</v>
      </c>
      <c r="F171" s="64" t="s">
        <v>129</v>
      </c>
      <c r="G171" s="74">
        <v>240</v>
      </c>
      <c r="H171" s="26">
        <v>79</v>
      </c>
      <c r="I171" s="27">
        <f t="shared" si="2"/>
        <v>3.037974683544304</v>
      </c>
      <c r="J171" s="28"/>
    </row>
    <row r="172" spans="1:13" s="11" customFormat="1" ht="12.6" customHeight="1">
      <c r="A172" s="80" t="s">
        <v>130</v>
      </c>
      <c r="B172" s="26" t="s">
        <v>41</v>
      </c>
      <c r="C172" s="26">
        <v>7</v>
      </c>
      <c r="D172" s="28" t="s">
        <v>481</v>
      </c>
      <c r="E172" s="67" t="s">
        <v>473</v>
      </c>
      <c r="F172" s="64" t="s">
        <v>468</v>
      </c>
      <c r="G172" s="74">
        <v>232</v>
      </c>
      <c r="H172" s="26">
        <v>80</v>
      </c>
      <c r="I172" s="27">
        <f t="shared" si="2"/>
        <v>2.9</v>
      </c>
      <c r="J172" s="28"/>
    </row>
    <row r="173" spans="1:13" s="11" customFormat="1" ht="12.6" customHeight="1">
      <c r="A173" s="80" t="s">
        <v>130</v>
      </c>
      <c r="B173" s="26" t="s">
        <v>41</v>
      </c>
      <c r="C173" s="26">
        <v>9</v>
      </c>
      <c r="D173" s="28" t="s">
        <v>482</v>
      </c>
      <c r="E173" s="67" t="s">
        <v>483</v>
      </c>
      <c r="F173" s="64" t="s">
        <v>470</v>
      </c>
      <c r="G173" s="74">
        <v>226</v>
      </c>
      <c r="H173" s="26">
        <v>72</v>
      </c>
      <c r="I173" s="27">
        <f t="shared" si="2"/>
        <v>3.1388888888888888</v>
      </c>
      <c r="J173" s="28"/>
    </row>
    <row r="174" spans="1:13" s="11" customFormat="1" ht="12.6" customHeight="1">
      <c r="A174" s="80" t="s">
        <v>130</v>
      </c>
      <c r="B174" s="26" t="s">
        <v>41</v>
      </c>
      <c r="C174" s="26">
        <v>10</v>
      </c>
      <c r="D174" s="28" t="s">
        <v>484</v>
      </c>
      <c r="E174" s="67" t="s">
        <v>479</v>
      </c>
      <c r="F174" s="64" t="s">
        <v>469</v>
      </c>
      <c r="G174" s="74">
        <v>214</v>
      </c>
      <c r="H174" s="26">
        <v>77</v>
      </c>
      <c r="I174" s="27">
        <f t="shared" si="2"/>
        <v>2.779220779220779</v>
      </c>
      <c r="J174" s="28"/>
    </row>
    <row r="175" spans="1:13" s="54" customFormat="1" ht="12.6" customHeight="1">
      <c r="A175" s="49" t="s">
        <v>86</v>
      </c>
      <c r="B175" s="68" t="s">
        <v>42</v>
      </c>
      <c r="C175" s="68">
        <v>1</v>
      </c>
      <c r="D175" s="69" t="s">
        <v>216</v>
      </c>
      <c r="E175" s="69" t="s">
        <v>172</v>
      </c>
      <c r="F175" s="68" t="s">
        <v>173</v>
      </c>
      <c r="G175" s="77">
        <v>825</v>
      </c>
      <c r="H175" s="68">
        <v>79</v>
      </c>
      <c r="I175" s="71">
        <f t="shared" si="2"/>
        <v>10.443037974683545</v>
      </c>
      <c r="J175" s="69"/>
      <c r="K175" s="11"/>
      <c r="L175" s="11"/>
      <c r="M175" s="11"/>
    </row>
    <row r="176" spans="1:13" s="54" customFormat="1" ht="12.6" customHeight="1">
      <c r="A176" s="48" t="s">
        <v>86</v>
      </c>
      <c r="B176" s="26" t="s">
        <v>42</v>
      </c>
      <c r="C176" s="26">
        <v>2</v>
      </c>
      <c r="D176" s="28" t="s">
        <v>205</v>
      </c>
      <c r="E176" s="63" t="s">
        <v>120</v>
      </c>
      <c r="F176" s="64" t="s">
        <v>123</v>
      </c>
      <c r="G176" s="74">
        <v>758</v>
      </c>
      <c r="H176" s="26">
        <v>80</v>
      </c>
      <c r="I176" s="27">
        <f t="shared" si="2"/>
        <v>9.4749999999999996</v>
      </c>
      <c r="J176" s="28"/>
      <c r="K176" s="11"/>
      <c r="L176" s="11"/>
      <c r="M176" s="11"/>
    </row>
    <row r="177" spans="1:13" s="54" customFormat="1" ht="12.6" customHeight="1">
      <c r="A177" s="48" t="s">
        <v>86</v>
      </c>
      <c r="B177" s="26" t="s">
        <v>42</v>
      </c>
      <c r="C177" s="26">
        <v>3</v>
      </c>
      <c r="D177" s="28" t="s">
        <v>215</v>
      </c>
      <c r="E177" s="63" t="s">
        <v>192</v>
      </c>
      <c r="F177" s="64" t="s">
        <v>191</v>
      </c>
      <c r="G177" s="74">
        <v>515</v>
      </c>
      <c r="H177" s="26">
        <v>76</v>
      </c>
      <c r="I177" s="27">
        <f t="shared" si="2"/>
        <v>6.7763157894736841</v>
      </c>
      <c r="J177" s="28"/>
      <c r="K177" s="11"/>
      <c r="L177" s="11"/>
      <c r="M177" s="11"/>
    </row>
    <row r="178" spans="1:13" s="54" customFormat="1" ht="12.6" customHeight="1">
      <c r="A178" s="48" t="s">
        <v>86</v>
      </c>
      <c r="B178" s="26" t="s">
        <v>42</v>
      </c>
      <c r="C178" s="26">
        <v>4</v>
      </c>
      <c r="D178" s="28" t="s">
        <v>278</v>
      </c>
      <c r="E178" s="63" t="s">
        <v>90</v>
      </c>
      <c r="F178" s="64" t="s">
        <v>94</v>
      </c>
      <c r="G178" s="74">
        <v>422</v>
      </c>
      <c r="H178" s="26">
        <v>73</v>
      </c>
      <c r="I178" s="27">
        <f t="shared" si="2"/>
        <v>5.7808219178082192</v>
      </c>
      <c r="J178" s="28"/>
      <c r="K178" s="11"/>
      <c r="L178" s="11"/>
      <c r="M178" s="11"/>
    </row>
    <row r="179" spans="1:13" s="54" customFormat="1" ht="12.6" customHeight="1">
      <c r="A179" s="48" t="s">
        <v>86</v>
      </c>
      <c r="B179" s="26" t="s">
        <v>42</v>
      </c>
      <c r="C179" s="26">
        <v>5</v>
      </c>
      <c r="D179" s="28" t="s">
        <v>204</v>
      </c>
      <c r="E179" s="63" t="s">
        <v>159</v>
      </c>
      <c r="F179" s="64" t="s">
        <v>158</v>
      </c>
      <c r="G179" s="74">
        <v>386</v>
      </c>
      <c r="H179" s="26">
        <v>80</v>
      </c>
      <c r="I179" s="27">
        <f t="shared" si="2"/>
        <v>4.8250000000000002</v>
      </c>
      <c r="J179" s="28"/>
      <c r="K179" s="11"/>
      <c r="L179" s="11"/>
      <c r="M179" s="11"/>
    </row>
    <row r="180" spans="1:13" s="54" customFormat="1" ht="12.6" customHeight="1">
      <c r="A180" s="48" t="s">
        <v>86</v>
      </c>
      <c r="B180" s="26" t="s">
        <v>42</v>
      </c>
      <c r="C180" s="26">
        <v>6</v>
      </c>
      <c r="D180" s="28" t="s">
        <v>217</v>
      </c>
      <c r="E180" s="63" t="s">
        <v>194</v>
      </c>
      <c r="F180" s="64" t="s">
        <v>195</v>
      </c>
      <c r="G180" s="74">
        <v>381</v>
      </c>
      <c r="H180" s="26">
        <v>75</v>
      </c>
      <c r="I180" s="27">
        <f t="shared" si="2"/>
        <v>5.08</v>
      </c>
      <c r="J180" s="28"/>
      <c r="K180" s="11"/>
      <c r="L180" s="11"/>
      <c r="M180" s="11"/>
    </row>
    <row r="181" spans="1:13" s="54" customFormat="1" ht="12.6" customHeight="1">
      <c r="A181" s="48" t="s">
        <v>86</v>
      </c>
      <c r="B181" s="26" t="s">
        <v>42</v>
      </c>
      <c r="C181" s="26">
        <v>7</v>
      </c>
      <c r="D181" s="28" t="s">
        <v>272</v>
      </c>
      <c r="E181" s="63" t="s">
        <v>145</v>
      </c>
      <c r="F181" s="64" t="s">
        <v>144</v>
      </c>
      <c r="G181" s="74">
        <v>348</v>
      </c>
      <c r="H181" s="26">
        <v>79</v>
      </c>
      <c r="I181" s="27">
        <f t="shared" si="2"/>
        <v>4.4050632911392409</v>
      </c>
      <c r="J181" s="28"/>
      <c r="K181" s="11"/>
      <c r="L181" s="11"/>
      <c r="M181" s="11"/>
    </row>
    <row r="182" spans="1:13" s="54" customFormat="1" ht="12.6" customHeight="1">
      <c r="A182" s="48" t="s">
        <v>86</v>
      </c>
      <c r="B182" s="26" t="s">
        <v>42</v>
      </c>
      <c r="C182" s="26">
        <v>7</v>
      </c>
      <c r="D182" s="28" t="s">
        <v>207</v>
      </c>
      <c r="E182" s="63" t="s">
        <v>192</v>
      </c>
      <c r="F182" s="64" t="s">
        <v>191</v>
      </c>
      <c r="G182" s="74">
        <v>348</v>
      </c>
      <c r="H182" s="26">
        <v>78</v>
      </c>
      <c r="I182" s="27">
        <f t="shared" si="2"/>
        <v>4.4615384615384617</v>
      </c>
      <c r="J182" s="28"/>
      <c r="K182" s="11"/>
      <c r="L182" s="11"/>
      <c r="M182" s="11"/>
    </row>
    <row r="183" spans="1:13" s="54" customFormat="1" ht="12.6" customHeight="1">
      <c r="A183" s="48" t="s">
        <v>86</v>
      </c>
      <c r="B183" s="26" t="s">
        <v>42</v>
      </c>
      <c r="C183" s="26">
        <v>9</v>
      </c>
      <c r="D183" s="28" t="s">
        <v>271</v>
      </c>
      <c r="E183" s="63" t="s">
        <v>136</v>
      </c>
      <c r="F183" s="64" t="s">
        <v>137</v>
      </c>
      <c r="G183" s="74">
        <v>334</v>
      </c>
      <c r="H183" s="26">
        <v>78</v>
      </c>
      <c r="I183" s="27">
        <f t="shared" si="2"/>
        <v>4.2820512820512819</v>
      </c>
      <c r="J183" s="28"/>
      <c r="K183" s="11"/>
      <c r="L183" s="11"/>
      <c r="M183" s="11"/>
    </row>
    <row r="184" spans="1:13" s="11" customFormat="1" ht="12.6" customHeight="1">
      <c r="A184" s="48" t="s">
        <v>86</v>
      </c>
      <c r="B184" s="26" t="s">
        <v>42</v>
      </c>
      <c r="C184" s="26">
        <v>10</v>
      </c>
      <c r="D184" s="28" t="s">
        <v>279</v>
      </c>
      <c r="E184" s="63" t="s">
        <v>177</v>
      </c>
      <c r="F184" s="64" t="s">
        <v>160</v>
      </c>
      <c r="G184" s="74">
        <v>325</v>
      </c>
      <c r="H184" s="26">
        <v>80</v>
      </c>
      <c r="I184" s="27">
        <f t="shared" si="2"/>
        <v>4.0625</v>
      </c>
      <c r="J184" s="28"/>
    </row>
    <row r="185" spans="1:13" s="11" customFormat="1" ht="12.6" customHeight="1">
      <c r="A185" s="81" t="s">
        <v>130</v>
      </c>
      <c r="B185" s="68" t="s">
        <v>42</v>
      </c>
      <c r="C185" s="68">
        <v>1</v>
      </c>
      <c r="D185" s="69" t="s">
        <v>478</v>
      </c>
      <c r="E185" s="70" t="s">
        <v>479</v>
      </c>
      <c r="F185" s="68" t="s">
        <v>469</v>
      </c>
      <c r="G185" s="77">
        <v>178</v>
      </c>
      <c r="H185" s="68">
        <v>31</v>
      </c>
      <c r="I185" s="71">
        <f t="shared" si="2"/>
        <v>5.741935483870968</v>
      </c>
      <c r="J185" s="69" t="s">
        <v>466</v>
      </c>
    </row>
    <row r="186" spans="1:13" s="11" customFormat="1" ht="12.6" customHeight="1">
      <c r="A186" s="80" t="s">
        <v>130</v>
      </c>
      <c r="B186" s="26" t="s">
        <v>42</v>
      </c>
      <c r="C186" s="26">
        <v>2</v>
      </c>
      <c r="D186" s="28" t="s">
        <v>472</v>
      </c>
      <c r="E186" s="67" t="s">
        <v>473</v>
      </c>
      <c r="F186" s="64" t="s">
        <v>135</v>
      </c>
      <c r="G186" s="74">
        <v>134</v>
      </c>
      <c r="H186" s="26">
        <v>28</v>
      </c>
      <c r="I186" s="27">
        <f t="shared" si="2"/>
        <v>4.7857142857142856</v>
      </c>
      <c r="J186" s="28" t="s">
        <v>466</v>
      </c>
    </row>
    <row r="187" spans="1:13" s="11" customFormat="1" ht="12.6" customHeight="1">
      <c r="A187" s="80" t="s">
        <v>130</v>
      </c>
      <c r="B187" s="26" t="s">
        <v>42</v>
      </c>
      <c r="C187" s="26">
        <v>3</v>
      </c>
      <c r="D187" s="28" t="s">
        <v>485</v>
      </c>
      <c r="E187" s="67" t="s">
        <v>479</v>
      </c>
      <c r="F187" s="64" t="s">
        <v>469</v>
      </c>
      <c r="G187" s="74">
        <v>102</v>
      </c>
      <c r="H187" s="26">
        <v>28</v>
      </c>
      <c r="I187" s="27">
        <f t="shared" si="2"/>
        <v>3.6428571428571428</v>
      </c>
      <c r="J187" s="28" t="s">
        <v>466</v>
      </c>
    </row>
    <row r="188" spans="1:13" s="11" customFormat="1" ht="12.6" customHeight="1">
      <c r="A188" s="80" t="s">
        <v>130</v>
      </c>
      <c r="B188" s="26" t="s">
        <v>42</v>
      </c>
      <c r="C188" s="26">
        <v>4</v>
      </c>
      <c r="D188" s="28" t="s">
        <v>486</v>
      </c>
      <c r="E188" s="67" t="s">
        <v>479</v>
      </c>
      <c r="F188" s="64" t="s">
        <v>469</v>
      </c>
      <c r="G188" s="74">
        <v>97</v>
      </c>
      <c r="H188" s="26">
        <v>31</v>
      </c>
      <c r="I188" s="27">
        <f t="shared" si="2"/>
        <v>3.129032258064516</v>
      </c>
      <c r="J188" s="28" t="s">
        <v>466</v>
      </c>
    </row>
    <row r="189" spans="1:13" s="11" customFormat="1" ht="12.6" customHeight="1">
      <c r="A189" s="80" t="s">
        <v>130</v>
      </c>
      <c r="B189" s="26" t="s">
        <v>42</v>
      </c>
      <c r="C189" s="26">
        <v>5</v>
      </c>
      <c r="D189" s="28" t="s">
        <v>487</v>
      </c>
      <c r="E189" s="67" t="s">
        <v>488</v>
      </c>
      <c r="F189" s="64" t="s">
        <v>94</v>
      </c>
      <c r="G189" s="74">
        <v>94</v>
      </c>
      <c r="H189" s="26">
        <v>28</v>
      </c>
      <c r="I189" s="27">
        <f t="shared" si="2"/>
        <v>3.3571428571428572</v>
      </c>
      <c r="J189" s="28" t="s">
        <v>466</v>
      </c>
    </row>
    <row r="190" spans="1:13" s="11" customFormat="1" ht="12.6" customHeight="1">
      <c r="A190" s="80" t="s">
        <v>130</v>
      </c>
      <c r="B190" s="26" t="s">
        <v>42</v>
      </c>
      <c r="C190" s="26">
        <v>6</v>
      </c>
      <c r="D190" s="28" t="s">
        <v>489</v>
      </c>
      <c r="E190" s="67" t="s">
        <v>471</v>
      </c>
      <c r="F190" s="64" t="s">
        <v>98</v>
      </c>
      <c r="G190" s="74">
        <v>92</v>
      </c>
      <c r="H190" s="26">
        <v>25</v>
      </c>
      <c r="I190" s="27">
        <f t="shared" si="2"/>
        <v>3.68</v>
      </c>
      <c r="J190" s="28" t="s">
        <v>466</v>
      </c>
    </row>
    <row r="191" spans="1:13" s="11" customFormat="1" ht="12.6" customHeight="1">
      <c r="A191" s="80" t="s">
        <v>130</v>
      </c>
      <c r="B191" s="26" t="s">
        <v>42</v>
      </c>
      <c r="C191" s="26">
        <v>7</v>
      </c>
      <c r="D191" s="28" t="s">
        <v>490</v>
      </c>
      <c r="E191" s="67" t="s">
        <v>479</v>
      </c>
      <c r="F191" s="64" t="s">
        <v>469</v>
      </c>
      <c r="G191" s="74">
        <v>88</v>
      </c>
      <c r="H191" s="26">
        <v>31</v>
      </c>
      <c r="I191" s="27">
        <f t="shared" si="2"/>
        <v>2.838709677419355</v>
      </c>
      <c r="J191" s="28" t="s">
        <v>466</v>
      </c>
    </row>
    <row r="192" spans="1:13" s="11" customFormat="1" ht="12.6" customHeight="1">
      <c r="A192" s="80" t="s">
        <v>130</v>
      </c>
      <c r="B192" s="26" t="s">
        <v>42</v>
      </c>
      <c r="C192" s="26">
        <v>7</v>
      </c>
      <c r="D192" s="28" t="s">
        <v>491</v>
      </c>
      <c r="E192" s="67" t="s">
        <v>479</v>
      </c>
      <c r="F192" s="64" t="s">
        <v>469</v>
      </c>
      <c r="G192" s="74">
        <v>87</v>
      </c>
      <c r="H192" s="26">
        <v>29</v>
      </c>
      <c r="I192" s="27">
        <f t="shared" si="2"/>
        <v>3</v>
      </c>
      <c r="J192" s="28" t="s">
        <v>466</v>
      </c>
    </row>
    <row r="193" spans="1:13" s="11" customFormat="1" ht="12.6" customHeight="1">
      <c r="A193" s="80" t="s">
        <v>130</v>
      </c>
      <c r="B193" s="26" t="s">
        <v>42</v>
      </c>
      <c r="C193" s="26">
        <v>9</v>
      </c>
      <c r="D193" s="28" t="s">
        <v>476</v>
      </c>
      <c r="E193" s="67" t="s">
        <v>477</v>
      </c>
      <c r="F193" s="64" t="s">
        <v>129</v>
      </c>
      <c r="G193" s="74">
        <v>85</v>
      </c>
      <c r="H193" s="26">
        <v>17</v>
      </c>
      <c r="I193" s="27">
        <f t="shared" si="2"/>
        <v>5</v>
      </c>
      <c r="J193" s="28" t="s">
        <v>466</v>
      </c>
    </row>
    <row r="194" spans="1:13" s="11" customFormat="1" ht="12.6" customHeight="1">
      <c r="A194" s="80" t="s">
        <v>130</v>
      </c>
      <c r="B194" s="26" t="s">
        <v>42</v>
      </c>
      <c r="C194" s="26">
        <v>10</v>
      </c>
      <c r="D194" s="28" t="s">
        <v>481</v>
      </c>
      <c r="E194" s="67" t="s">
        <v>473</v>
      </c>
      <c r="F194" s="64" t="s">
        <v>135</v>
      </c>
      <c r="G194" s="74">
        <v>75</v>
      </c>
      <c r="H194" s="26">
        <v>27</v>
      </c>
      <c r="I194" s="27">
        <f t="shared" si="2"/>
        <v>2.7777777777777777</v>
      </c>
      <c r="J194" s="28" t="s">
        <v>466</v>
      </c>
    </row>
    <row r="195" spans="1:13" s="54" customFormat="1" ht="12.6" customHeight="1">
      <c r="A195" s="49" t="s">
        <v>86</v>
      </c>
      <c r="B195" s="68" t="s">
        <v>43</v>
      </c>
      <c r="C195" s="68">
        <v>1</v>
      </c>
      <c r="D195" s="69" t="s">
        <v>205</v>
      </c>
      <c r="E195" s="69" t="s">
        <v>120</v>
      </c>
      <c r="F195" s="68" t="s">
        <v>123</v>
      </c>
      <c r="G195" s="77">
        <v>868</v>
      </c>
      <c r="H195" s="68">
        <v>79</v>
      </c>
      <c r="I195" s="71">
        <f t="shared" si="2"/>
        <v>10.987341772151899</v>
      </c>
      <c r="J195" s="69"/>
      <c r="K195" s="11"/>
      <c r="L195" s="11"/>
      <c r="M195" s="11"/>
    </row>
    <row r="196" spans="1:13" s="54" customFormat="1" ht="12.6" customHeight="1">
      <c r="A196" s="48" t="s">
        <v>86</v>
      </c>
      <c r="B196" s="26" t="s">
        <v>43</v>
      </c>
      <c r="C196" s="26">
        <v>2</v>
      </c>
      <c r="D196" s="28" t="s">
        <v>216</v>
      </c>
      <c r="E196" s="63" t="s">
        <v>172</v>
      </c>
      <c r="F196" s="64" t="s">
        <v>173</v>
      </c>
      <c r="G196" s="74">
        <v>556</v>
      </c>
      <c r="H196" s="26">
        <v>79</v>
      </c>
      <c r="I196" s="27">
        <f t="shared" si="2"/>
        <v>7.037974683544304</v>
      </c>
      <c r="J196" s="28"/>
    </row>
    <row r="197" spans="1:13" s="54" customFormat="1" ht="12.6" customHeight="1">
      <c r="A197" s="48" t="s">
        <v>86</v>
      </c>
      <c r="B197" s="26" t="s">
        <v>43</v>
      </c>
      <c r="C197" s="26">
        <v>3</v>
      </c>
      <c r="D197" s="28" t="s">
        <v>280</v>
      </c>
      <c r="E197" s="63" t="s">
        <v>192</v>
      </c>
      <c r="F197" s="64" t="s">
        <v>191</v>
      </c>
      <c r="G197" s="74">
        <v>407</v>
      </c>
      <c r="H197" s="26">
        <v>80</v>
      </c>
      <c r="I197" s="27">
        <f t="shared" si="2"/>
        <v>5.0875000000000004</v>
      </c>
      <c r="J197" s="28"/>
    </row>
    <row r="198" spans="1:13" s="54" customFormat="1" ht="12.6" customHeight="1">
      <c r="A198" s="48" t="s">
        <v>86</v>
      </c>
      <c r="B198" s="26" t="s">
        <v>43</v>
      </c>
      <c r="C198" s="26">
        <v>4</v>
      </c>
      <c r="D198" s="28" t="s">
        <v>39</v>
      </c>
      <c r="E198" s="63" t="s">
        <v>172</v>
      </c>
      <c r="F198" s="64" t="s">
        <v>173</v>
      </c>
      <c r="G198" s="74">
        <v>403</v>
      </c>
      <c r="H198" s="26">
        <v>80</v>
      </c>
      <c r="I198" s="27">
        <f t="shared" si="2"/>
        <v>5.0374999999999996</v>
      </c>
      <c r="J198" s="28"/>
    </row>
    <row r="199" spans="1:13" s="54" customFormat="1" ht="12.6" customHeight="1">
      <c r="A199" s="48" t="s">
        <v>86</v>
      </c>
      <c r="B199" s="26" t="s">
        <v>43</v>
      </c>
      <c r="C199" s="26">
        <v>4</v>
      </c>
      <c r="D199" s="28" t="s">
        <v>219</v>
      </c>
      <c r="E199" s="63" t="s">
        <v>159</v>
      </c>
      <c r="F199" s="64" t="s">
        <v>158</v>
      </c>
      <c r="G199" s="74">
        <v>403</v>
      </c>
      <c r="H199" s="26">
        <v>72</v>
      </c>
      <c r="I199" s="27">
        <f t="shared" si="2"/>
        <v>5.5972222222222223</v>
      </c>
      <c r="J199" s="28"/>
    </row>
    <row r="200" spans="1:13" s="54" customFormat="1" ht="12.6" customHeight="1">
      <c r="A200" s="48" t="s">
        <v>86</v>
      </c>
      <c r="B200" s="26" t="s">
        <v>43</v>
      </c>
      <c r="C200" s="26">
        <v>6</v>
      </c>
      <c r="D200" s="28" t="s">
        <v>272</v>
      </c>
      <c r="E200" s="63" t="s">
        <v>194</v>
      </c>
      <c r="F200" s="64" t="s">
        <v>195</v>
      </c>
      <c r="G200" s="74">
        <v>375</v>
      </c>
      <c r="H200" s="26">
        <v>80</v>
      </c>
      <c r="I200" s="27">
        <f t="shared" si="2"/>
        <v>4.6875</v>
      </c>
      <c r="J200" s="28" t="s">
        <v>402</v>
      </c>
    </row>
    <row r="201" spans="1:13" s="54" customFormat="1" ht="12.6" customHeight="1">
      <c r="A201" s="48" t="s">
        <v>86</v>
      </c>
      <c r="B201" s="26" t="s">
        <v>43</v>
      </c>
      <c r="C201" s="26">
        <v>7</v>
      </c>
      <c r="D201" s="28" t="s">
        <v>281</v>
      </c>
      <c r="E201" s="63" t="s">
        <v>136</v>
      </c>
      <c r="F201" s="64" t="s">
        <v>135</v>
      </c>
      <c r="G201" s="74">
        <v>374</v>
      </c>
      <c r="H201" s="26">
        <v>80</v>
      </c>
      <c r="I201" s="27">
        <f t="shared" si="2"/>
        <v>4.6749999999999998</v>
      </c>
      <c r="J201" s="28"/>
    </row>
    <row r="202" spans="1:13" s="54" customFormat="1" ht="12.6" customHeight="1">
      <c r="A202" s="48" t="s">
        <v>86</v>
      </c>
      <c r="B202" s="26" t="s">
        <v>43</v>
      </c>
      <c r="C202" s="26">
        <v>8</v>
      </c>
      <c r="D202" s="28" t="s">
        <v>207</v>
      </c>
      <c r="E202" s="63" t="s">
        <v>192</v>
      </c>
      <c r="F202" s="64" t="s">
        <v>191</v>
      </c>
      <c r="G202" s="74">
        <v>370</v>
      </c>
      <c r="H202" s="26">
        <v>78</v>
      </c>
      <c r="I202" s="27">
        <f t="shared" si="2"/>
        <v>4.7435897435897436</v>
      </c>
      <c r="J202" s="28"/>
    </row>
    <row r="203" spans="1:13" s="54" customFormat="1" ht="12.6" customHeight="1">
      <c r="A203" s="48" t="s">
        <v>86</v>
      </c>
      <c r="B203" s="26" t="s">
        <v>43</v>
      </c>
      <c r="C203" s="26">
        <v>9</v>
      </c>
      <c r="D203" s="28" t="s">
        <v>217</v>
      </c>
      <c r="E203" s="63" t="s">
        <v>194</v>
      </c>
      <c r="F203" s="64" t="s">
        <v>195</v>
      </c>
      <c r="G203" s="74">
        <v>359</v>
      </c>
      <c r="H203" s="26">
        <v>78</v>
      </c>
      <c r="I203" s="27">
        <f t="shared" si="2"/>
        <v>4.6025641025641022</v>
      </c>
      <c r="J203" s="28"/>
    </row>
    <row r="204" spans="1:13" s="11" customFormat="1" ht="12.6" customHeight="1">
      <c r="A204" s="48" t="s">
        <v>86</v>
      </c>
      <c r="B204" s="26" t="s">
        <v>43</v>
      </c>
      <c r="C204" s="26">
        <v>10</v>
      </c>
      <c r="D204" s="28" t="s">
        <v>282</v>
      </c>
      <c r="E204" s="63" t="s">
        <v>145</v>
      </c>
      <c r="F204" s="64" t="s">
        <v>144</v>
      </c>
      <c r="G204" s="74">
        <v>358</v>
      </c>
      <c r="H204" s="26">
        <v>66</v>
      </c>
      <c r="I204" s="27">
        <f t="shared" si="2"/>
        <v>5.4242424242424239</v>
      </c>
      <c r="J204" s="28" t="s">
        <v>403</v>
      </c>
    </row>
    <row r="205" spans="1:13" s="54" customFormat="1" ht="12.6" customHeight="1">
      <c r="A205" s="49" t="s">
        <v>86</v>
      </c>
      <c r="B205" s="68" t="s">
        <v>44</v>
      </c>
      <c r="C205" s="68">
        <v>1</v>
      </c>
      <c r="D205" s="69" t="s">
        <v>205</v>
      </c>
      <c r="E205" s="69" t="s">
        <v>120</v>
      </c>
      <c r="F205" s="68" t="s">
        <v>123</v>
      </c>
      <c r="G205" s="77">
        <v>861</v>
      </c>
      <c r="H205" s="68">
        <v>75</v>
      </c>
      <c r="I205" s="71">
        <f t="shared" si="2"/>
        <v>11.48</v>
      </c>
      <c r="J205" s="69"/>
    </row>
    <row r="206" spans="1:13" s="54" customFormat="1" ht="12.6" customHeight="1">
      <c r="A206" s="48" t="s">
        <v>86</v>
      </c>
      <c r="B206" s="26" t="s">
        <v>44</v>
      </c>
      <c r="C206" s="26">
        <v>2</v>
      </c>
      <c r="D206" s="28" t="s">
        <v>216</v>
      </c>
      <c r="E206" s="63" t="s">
        <v>172</v>
      </c>
      <c r="F206" s="64" t="s">
        <v>173</v>
      </c>
      <c r="G206" s="74">
        <v>565</v>
      </c>
      <c r="H206" s="26">
        <v>79</v>
      </c>
      <c r="I206" s="27">
        <f t="shared" si="2"/>
        <v>7.1518987341772151</v>
      </c>
      <c r="J206" s="28"/>
    </row>
    <row r="207" spans="1:13" s="54" customFormat="1" ht="12.6" customHeight="1">
      <c r="A207" s="48" t="s">
        <v>86</v>
      </c>
      <c r="B207" s="26" t="s">
        <v>44</v>
      </c>
      <c r="C207" s="26">
        <v>3</v>
      </c>
      <c r="D207" s="28" t="s">
        <v>280</v>
      </c>
      <c r="E207" s="63" t="s">
        <v>192</v>
      </c>
      <c r="F207" s="64" t="s">
        <v>191</v>
      </c>
      <c r="G207" s="74">
        <v>437</v>
      </c>
      <c r="H207" s="26">
        <v>78</v>
      </c>
      <c r="I207" s="27">
        <f t="shared" si="2"/>
        <v>5.6025641025641022</v>
      </c>
      <c r="J207" s="28"/>
    </row>
    <row r="208" spans="1:13" s="54" customFormat="1" ht="12.6" customHeight="1">
      <c r="A208" s="48" t="s">
        <v>86</v>
      </c>
      <c r="B208" s="26" t="s">
        <v>44</v>
      </c>
      <c r="C208" s="26">
        <v>4</v>
      </c>
      <c r="D208" s="28" t="s">
        <v>217</v>
      </c>
      <c r="E208" s="63" t="s">
        <v>194</v>
      </c>
      <c r="F208" s="64" t="s">
        <v>195</v>
      </c>
      <c r="G208" s="74">
        <v>431</v>
      </c>
      <c r="H208" s="26">
        <v>78</v>
      </c>
      <c r="I208" s="27">
        <f t="shared" si="2"/>
        <v>5.5256410256410255</v>
      </c>
      <c r="J208" s="28"/>
    </row>
    <row r="209" spans="1:10" s="54" customFormat="1" ht="12.6" customHeight="1">
      <c r="A209" s="48" t="s">
        <v>86</v>
      </c>
      <c r="B209" s="26" t="s">
        <v>44</v>
      </c>
      <c r="C209" s="26">
        <v>5</v>
      </c>
      <c r="D209" s="28" t="s">
        <v>207</v>
      </c>
      <c r="E209" s="63" t="s">
        <v>192</v>
      </c>
      <c r="F209" s="64" t="s">
        <v>191</v>
      </c>
      <c r="G209" s="74">
        <v>410</v>
      </c>
      <c r="H209" s="26">
        <v>78</v>
      </c>
      <c r="I209" s="27">
        <f t="shared" si="2"/>
        <v>5.2564102564102564</v>
      </c>
      <c r="J209" s="28"/>
    </row>
    <row r="210" spans="1:10" s="54" customFormat="1" ht="12.6" customHeight="1">
      <c r="A210" s="48" t="s">
        <v>86</v>
      </c>
      <c r="B210" s="26" t="s">
        <v>44</v>
      </c>
      <c r="C210" s="26">
        <v>6</v>
      </c>
      <c r="D210" s="28" t="s">
        <v>219</v>
      </c>
      <c r="E210" s="63" t="s">
        <v>159</v>
      </c>
      <c r="F210" s="64" t="s">
        <v>158</v>
      </c>
      <c r="G210" s="74">
        <v>364</v>
      </c>
      <c r="H210" s="26">
        <v>74</v>
      </c>
      <c r="I210" s="27">
        <f t="shared" si="2"/>
        <v>4.9189189189189193</v>
      </c>
      <c r="J210" s="28"/>
    </row>
    <row r="211" spans="1:10" s="54" customFormat="1" ht="12.6" customHeight="1">
      <c r="A211" s="48" t="s">
        <v>86</v>
      </c>
      <c r="B211" s="26" t="s">
        <v>44</v>
      </c>
      <c r="C211" s="26">
        <v>7</v>
      </c>
      <c r="D211" s="28" t="s">
        <v>281</v>
      </c>
      <c r="E211" s="63" t="s">
        <v>136</v>
      </c>
      <c r="F211" s="64" t="s">
        <v>135</v>
      </c>
      <c r="G211" s="74">
        <v>313</v>
      </c>
      <c r="H211" s="26">
        <v>70</v>
      </c>
      <c r="I211" s="27">
        <f t="shared" si="2"/>
        <v>4.4714285714285715</v>
      </c>
      <c r="J211" s="28"/>
    </row>
    <row r="212" spans="1:10" s="54" customFormat="1" ht="12.6" customHeight="1">
      <c r="A212" s="48" t="s">
        <v>86</v>
      </c>
      <c r="B212" s="26" t="s">
        <v>44</v>
      </c>
      <c r="C212" s="26">
        <v>8</v>
      </c>
      <c r="D212" s="28" t="s">
        <v>283</v>
      </c>
      <c r="E212" s="63" t="s">
        <v>90</v>
      </c>
      <c r="F212" s="64" t="s">
        <v>92</v>
      </c>
      <c r="G212" s="74">
        <v>296</v>
      </c>
      <c r="H212" s="26">
        <v>80</v>
      </c>
      <c r="I212" s="27">
        <f t="shared" si="2"/>
        <v>3.7</v>
      </c>
      <c r="J212" s="28"/>
    </row>
    <row r="213" spans="1:10" s="54" customFormat="1" ht="12.6" customHeight="1">
      <c r="A213" s="48" t="s">
        <v>86</v>
      </c>
      <c r="B213" s="26" t="s">
        <v>44</v>
      </c>
      <c r="C213" s="26">
        <v>9</v>
      </c>
      <c r="D213" s="28" t="s">
        <v>204</v>
      </c>
      <c r="E213" s="63" t="s">
        <v>159</v>
      </c>
      <c r="F213" s="64" t="s">
        <v>158</v>
      </c>
      <c r="G213" s="74">
        <v>280</v>
      </c>
      <c r="H213" s="26">
        <v>74</v>
      </c>
      <c r="I213" s="27">
        <f t="shared" si="2"/>
        <v>3.7837837837837838</v>
      </c>
      <c r="J213" s="28"/>
    </row>
    <row r="214" spans="1:10" s="11" customFormat="1" ht="12.6" customHeight="1">
      <c r="A214" s="48" t="s">
        <v>86</v>
      </c>
      <c r="B214" s="26" t="s">
        <v>44</v>
      </c>
      <c r="C214" s="26">
        <v>10</v>
      </c>
      <c r="D214" s="28" t="s">
        <v>271</v>
      </c>
      <c r="E214" s="63" t="s">
        <v>136</v>
      </c>
      <c r="F214" s="64" t="s">
        <v>135</v>
      </c>
      <c r="G214" s="74">
        <v>275</v>
      </c>
      <c r="H214" s="26">
        <v>64</v>
      </c>
      <c r="I214" s="27">
        <f t="shared" si="2"/>
        <v>4.296875</v>
      </c>
      <c r="J214" s="28"/>
    </row>
    <row r="215" spans="1:10" s="54" customFormat="1" ht="12.6" customHeight="1">
      <c r="A215" s="49" t="s">
        <v>86</v>
      </c>
      <c r="B215" s="68" t="s">
        <v>45</v>
      </c>
      <c r="C215" s="68">
        <v>1</v>
      </c>
      <c r="D215" s="69" t="s">
        <v>205</v>
      </c>
      <c r="E215" s="69" t="s">
        <v>120</v>
      </c>
      <c r="F215" s="68" t="s">
        <v>123</v>
      </c>
      <c r="G215" s="77">
        <v>847</v>
      </c>
      <c r="H215" s="68">
        <v>76</v>
      </c>
      <c r="I215" s="71">
        <f t="shared" si="2"/>
        <v>11.144736842105264</v>
      </c>
      <c r="J215" s="69"/>
    </row>
    <row r="216" spans="1:10" s="54" customFormat="1" ht="12.6" customHeight="1">
      <c r="A216" s="48" t="s">
        <v>86</v>
      </c>
      <c r="B216" s="26" t="s">
        <v>45</v>
      </c>
      <c r="C216" s="26">
        <v>2</v>
      </c>
      <c r="D216" s="28" t="s">
        <v>216</v>
      </c>
      <c r="E216" s="63" t="s">
        <v>172</v>
      </c>
      <c r="F216" s="64" t="s">
        <v>173</v>
      </c>
      <c r="G216" s="74">
        <v>846</v>
      </c>
      <c r="H216" s="26">
        <v>79</v>
      </c>
      <c r="I216" s="27">
        <f t="shared" ref="I216:I279" si="3">G216/H216</f>
        <v>10.708860759493671</v>
      </c>
      <c r="J216" s="28"/>
    </row>
    <row r="217" spans="1:10" s="54" customFormat="1" ht="12.6" customHeight="1">
      <c r="A217" s="48" t="s">
        <v>86</v>
      </c>
      <c r="B217" s="26" t="s">
        <v>45</v>
      </c>
      <c r="C217" s="26">
        <v>3</v>
      </c>
      <c r="D217" s="28" t="s">
        <v>280</v>
      </c>
      <c r="E217" s="63" t="s">
        <v>192</v>
      </c>
      <c r="F217" s="64" t="s">
        <v>191</v>
      </c>
      <c r="G217" s="74">
        <v>503</v>
      </c>
      <c r="H217" s="26">
        <v>80</v>
      </c>
      <c r="I217" s="27">
        <f t="shared" si="3"/>
        <v>6.2874999999999996</v>
      </c>
      <c r="J217" s="28"/>
    </row>
    <row r="218" spans="1:10" s="54" customFormat="1" ht="12.6" customHeight="1">
      <c r="A218" s="48" t="s">
        <v>86</v>
      </c>
      <c r="B218" s="26" t="s">
        <v>45</v>
      </c>
      <c r="C218" s="26">
        <v>4</v>
      </c>
      <c r="D218" s="28" t="s">
        <v>219</v>
      </c>
      <c r="E218" s="63" t="s">
        <v>159</v>
      </c>
      <c r="F218" s="64" t="s">
        <v>158</v>
      </c>
      <c r="G218" s="74">
        <v>480</v>
      </c>
      <c r="H218" s="26">
        <v>79</v>
      </c>
      <c r="I218" s="27">
        <f t="shared" si="3"/>
        <v>6.075949367088608</v>
      </c>
      <c r="J218" s="28"/>
    </row>
    <row r="219" spans="1:10" s="54" customFormat="1" ht="12.6" customHeight="1">
      <c r="A219" s="48" t="s">
        <v>86</v>
      </c>
      <c r="B219" s="26" t="s">
        <v>45</v>
      </c>
      <c r="C219" s="26">
        <v>5</v>
      </c>
      <c r="D219" s="28" t="s">
        <v>217</v>
      </c>
      <c r="E219" s="63" t="s">
        <v>194</v>
      </c>
      <c r="F219" s="64" t="s">
        <v>195</v>
      </c>
      <c r="G219" s="74">
        <v>429</v>
      </c>
      <c r="H219" s="26">
        <v>69</v>
      </c>
      <c r="I219" s="27">
        <f t="shared" si="3"/>
        <v>6.2173913043478262</v>
      </c>
      <c r="J219" s="28"/>
    </row>
    <row r="220" spans="1:10" s="54" customFormat="1" ht="12.6" customHeight="1">
      <c r="A220" s="48" t="s">
        <v>86</v>
      </c>
      <c r="B220" s="26" t="s">
        <v>45</v>
      </c>
      <c r="C220" s="26">
        <v>6</v>
      </c>
      <c r="D220" s="28" t="s">
        <v>284</v>
      </c>
      <c r="E220" s="63" t="s">
        <v>145</v>
      </c>
      <c r="F220" s="64" t="s">
        <v>144</v>
      </c>
      <c r="G220" s="74">
        <v>425</v>
      </c>
      <c r="H220" s="26">
        <v>80</v>
      </c>
      <c r="I220" s="27">
        <f t="shared" si="3"/>
        <v>5.3125</v>
      </c>
      <c r="J220" s="28"/>
    </row>
    <row r="221" spans="1:10" s="54" customFormat="1" ht="12.6" customHeight="1">
      <c r="A221" s="48" t="s">
        <v>86</v>
      </c>
      <c r="B221" s="26" t="s">
        <v>45</v>
      </c>
      <c r="C221" s="26">
        <v>7</v>
      </c>
      <c r="D221" s="28" t="s">
        <v>39</v>
      </c>
      <c r="E221" s="63" t="s">
        <v>136</v>
      </c>
      <c r="F221" s="64" t="s">
        <v>135</v>
      </c>
      <c r="G221" s="74">
        <v>414</v>
      </c>
      <c r="H221" s="26">
        <v>79</v>
      </c>
      <c r="I221" s="27">
        <f t="shared" si="3"/>
        <v>5.2405063291139244</v>
      </c>
      <c r="J221" s="28"/>
    </row>
    <row r="222" spans="1:10" s="54" customFormat="1" ht="12.6" customHeight="1">
      <c r="A222" s="48" t="s">
        <v>86</v>
      </c>
      <c r="B222" s="26" t="s">
        <v>45</v>
      </c>
      <c r="C222" s="26">
        <v>8</v>
      </c>
      <c r="D222" s="28" t="s">
        <v>285</v>
      </c>
      <c r="E222" s="63" t="s">
        <v>159</v>
      </c>
      <c r="F222" s="64" t="s">
        <v>158</v>
      </c>
      <c r="G222" s="74">
        <v>393</v>
      </c>
      <c r="H222" s="26">
        <v>80</v>
      </c>
      <c r="I222" s="27">
        <f t="shared" si="3"/>
        <v>4.9124999999999996</v>
      </c>
      <c r="J222" s="28"/>
    </row>
    <row r="223" spans="1:10" s="54" customFormat="1" ht="12.6" customHeight="1">
      <c r="A223" s="48" t="s">
        <v>86</v>
      </c>
      <c r="B223" s="26" t="s">
        <v>45</v>
      </c>
      <c r="C223" s="26">
        <v>9</v>
      </c>
      <c r="D223" s="28" t="s">
        <v>272</v>
      </c>
      <c r="E223" s="63" t="s">
        <v>194</v>
      </c>
      <c r="F223" s="64" t="s">
        <v>195</v>
      </c>
      <c r="G223" s="74">
        <v>388</v>
      </c>
      <c r="H223" s="26">
        <v>80</v>
      </c>
      <c r="I223" s="27">
        <f t="shared" si="3"/>
        <v>4.8499999999999996</v>
      </c>
      <c r="J223" s="28"/>
    </row>
    <row r="224" spans="1:10" s="11" customFormat="1" ht="12.6" customHeight="1">
      <c r="A224" s="48" t="s">
        <v>86</v>
      </c>
      <c r="B224" s="26" t="s">
        <v>45</v>
      </c>
      <c r="C224" s="26">
        <v>10</v>
      </c>
      <c r="D224" s="28" t="s">
        <v>281</v>
      </c>
      <c r="E224" s="63" t="s">
        <v>136</v>
      </c>
      <c r="F224" s="64" t="s">
        <v>135</v>
      </c>
      <c r="G224" s="74">
        <v>384</v>
      </c>
      <c r="H224" s="26">
        <v>80</v>
      </c>
      <c r="I224" s="27">
        <f t="shared" si="3"/>
        <v>4.8</v>
      </c>
      <c r="J224" s="28"/>
    </row>
    <row r="225" spans="1:10" s="54" customFormat="1" ht="12.6" customHeight="1">
      <c r="A225" s="49" t="s">
        <v>86</v>
      </c>
      <c r="B225" s="68" t="s">
        <v>46</v>
      </c>
      <c r="C225" s="68">
        <v>1</v>
      </c>
      <c r="D225" s="69" t="s">
        <v>216</v>
      </c>
      <c r="E225" s="69" t="s">
        <v>183</v>
      </c>
      <c r="F225" s="68" t="s">
        <v>94</v>
      </c>
      <c r="G225" s="77">
        <v>908</v>
      </c>
      <c r="H225" s="68">
        <v>81</v>
      </c>
      <c r="I225" s="71">
        <f t="shared" si="3"/>
        <v>11.209876543209877</v>
      </c>
      <c r="J225" s="69"/>
    </row>
    <row r="226" spans="1:10" s="54" customFormat="1" ht="12.6" customHeight="1">
      <c r="A226" s="48" t="s">
        <v>86</v>
      </c>
      <c r="B226" s="26" t="s">
        <v>46</v>
      </c>
      <c r="C226" s="26">
        <v>2</v>
      </c>
      <c r="D226" s="28" t="s">
        <v>205</v>
      </c>
      <c r="E226" s="63" t="s">
        <v>120</v>
      </c>
      <c r="F226" s="64" t="s">
        <v>123</v>
      </c>
      <c r="G226" s="74">
        <v>845</v>
      </c>
      <c r="H226" s="26">
        <v>79</v>
      </c>
      <c r="I226" s="27">
        <f t="shared" si="3"/>
        <v>10.69620253164557</v>
      </c>
      <c r="J226" s="28"/>
    </row>
    <row r="227" spans="1:10" s="54" customFormat="1" ht="12.6" customHeight="1">
      <c r="A227" s="48" t="s">
        <v>86</v>
      </c>
      <c r="B227" s="26" t="s">
        <v>46</v>
      </c>
      <c r="C227" s="26">
        <v>3</v>
      </c>
      <c r="D227" s="28" t="s">
        <v>39</v>
      </c>
      <c r="E227" s="63" t="s">
        <v>136</v>
      </c>
      <c r="F227" s="64" t="s">
        <v>135</v>
      </c>
      <c r="G227" s="74">
        <v>630</v>
      </c>
      <c r="H227" s="26">
        <v>81</v>
      </c>
      <c r="I227" s="27">
        <f t="shared" si="3"/>
        <v>7.7777777777777777</v>
      </c>
      <c r="J227" s="28"/>
    </row>
    <row r="228" spans="1:10" s="54" customFormat="1" ht="12.6" customHeight="1">
      <c r="A228" s="48" t="s">
        <v>86</v>
      </c>
      <c r="B228" s="26" t="s">
        <v>46</v>
      </c>
      <c r="C228" s="26">
        <v>4</v>
      </c>
      <c r="D228" s="28" t="s">
        <v>207</v>
      </c>
      <c r="E228" s="63" t="s">
        <v>192</v>
      </c>
      <c r="F228" s="64" t="s">
        <v>191</v>
      </c>
      <c r="G228" s="74">
        <v>472</v>
      </c>
      <c r="H228" s="26">
        <v>81</v>
      </c>
      <c r="I228" s="27">
        <f t="shared" si="3"/>
        <v>5.8271604938271606</v>
      </c>
      <c r="J228" s="28"/>
    </row>
    <row r="229" spans="1:10" s="54" customFormat="1" ht="12.6" customHeight="1">
      <c r="A229" s="48" t="s">
        <v>86</v>
      </c>
      <c r="B229" s="26" t="s">
        <v>46</v>
      </c>
      <c r="C229" s="26">
        <v>5</v>
      </c>
      <c r="D229" s="28" t="s">
        <v>219</v>
      </c>
      <c r="E229" s="63" t="s">
        <v>159</v>
      </c>
      <c r="F229" s="64" t="s">
        <v>158</v>
      </c>
      <c r="G229" s="74">
        <v>447</v>
      </c>
      <c r="H229" s="26">
        <v>66</v>
      </c>
      <c r="I229" s="27">
        <f t="shared" si="3"/>
        <v>6.7727272727272725</v>
      </c>
      <c r="J229" s="28"/>
    </row>
    <row r="230" spans="1:10" s="54" customFormat="1" ht="12.6" customHeight="1">
      <c r="A230" s="48" t="s">
        <v>86</v>
      </c>
      <c r="B230" s="26" t="s">
        <v>46</v>
      </c>
      <c r="C230" s="26">
        <v>6</v>
      </c>
      <c r="D230" s="28" t="s">
        <v>217</v>
      </c>
      <c r="E230" s="63" t="s">
        <v>194</v>
      </c>
      <c r="F230" s="64" t="s">
        <v>195</v>
      </c>
      <c r="G230" s="74">
        <v>442</v>
      </c>
      <c r="H230" s="26">
        <v>78</v>
      </c>
      <c r="I230" s="27">
        <f t="shared" si="3"/>
        <v>5.666666666666667</v>
      </c>
      <c r="J230" s="28"/>
    </row>
    <row r="231" spans="1:10" s="54" customFormat="1" ht="12.6" customHeight="1">
      <c r="A231" s="48" t="s">
        <v>86</v>
      </c>
      <c r="B231" s="26" t="s">
        <v>46</v>
      </c>
      <c r="C231" s="26">
        <v>7</v>
      </c>
      <c r="D231" s="28" t="s">
        <v>284</v>
      </c>
      <c r="E231" s="63" t="s">
        <v>145</v>
      </c>
      <c r="F231" s="64" t="s">
        <v>144</v>
      </c>
      <c r="G231" s="74">
        <v>401</v>
      </c>
      <c r="H231" s="26">
        <v>65</v>
      </c>
      <c r="I231" s="27">
        <f t="shared" si="3"/>
        <v>6.1692307692307695</v>
      </c>
      <c r="J231" s="28"/>
    </row>
    <row r="232" spans="1:10" s="54" customFormat="1" ht="12.6" customHeight="1">
      <c r="A232" s="48" t="s">
        <v>86</v>
      </c>
      <c r="B232" s="26" t="s">
        <v>46</v>
      </c>
      <c r="C232" s="26">
        <v>8</v>
      </c>
      <c r="D232" s="28" t="s">
        <v>280</v>
      </c>
      <c r="E232" s="63" t="s">
        <v>192</v>
      </c>
      <c r="F232" s="64" t="s">
        <v>191</v>
      </c>
      <c r="G232" s="74">
        <v>389</v>
      </c>
      <c r="H232" s="26">
        <v>78</v>
      </c>
      <c r="I232" s="27">
        <f t="shared" si="3"/>
        <v>4.9871794871794872</v>
      </c>
      <c r="J232" s="28"/>
    </row>
    <row r="233" spans="1:10" s="54" customFormat="1" ht="12.6" customHeight="1">
      <c r="A233" s="48" t="s">
        <v>86</v>
      </c>
      <c r="B233" s="26" t="s">
        <v>46</v>
      </c>
      <c r="C233" s="26">
        <v>9</v>
      </c>
      <c r="D233" s="28" t="s">
        <v>272</v>
      </c>
      <c r="E233" s="63" t="s">
        <v>194</v>
      </c>
      <c r="F233" s="64" t="s">
        <v>195</v>
      </c>
      <c r="G233" s="74">
        <v>345</v>
      </c>
      <c r="H233" s="26">
        <v>80</v>
      </c>
      <c r="I233" s="27">
        <f t="shared" si="3"/>
        <v>4.3125</v>
      </c>
      <c r="J233" s="28"/>
    </row>
    <row r="234" spans="1:10" s="11" customFormat="1" ht="12.6" customHeight="1">
      <c r="A234" s="48" t="s">
        <v>86</v>
      </c>
      <c r="B234" s="26" t="s">
        <v>46</v>
      </c>
      <c r="C234" s="26">
        <v>10</v>
      </c>
      <c r="D234" s="28" t="s">
        <v>286</v>
      </c>
      <c r="E234" s="63" t="s">
        <v>172</v>
      </c>
      <c r="F234" s="64" t="s">
        <v>173</v>
      </c>
      <c r="G234" s="74">
        <v>342</v>
      </c>
      <c r="H234" s="26">
        <v>78</v>
      </c>
      <c r="I234" s="27">
        <f t="shared" si="3"/>
        <v>4.384615384615385</v>
      </c>
      <c r="J234" s="28"/>
    </row>
    <row r="235" spans="1:10" s="54" customFormat="1" ht="12.6" customHeight="1">
      <c r="A235" s="49" t="s">
        <v>86</v>
      </c>
      <c r="B235" s="68" t="s">
        <v>5</v>
      </c>
      <c r="C235" s="68">
        <v>1</v>
      </c>
      <c r="D235" s="69" t="s">
        <v>39</v>
      </c>
      <c r="E235" s="69" t="s">
        <v>136</v>
      </c>
      <c r="F235" s="68" t="s">
        <v>135</v>
      </c>
      <c r="G235" s="77">
        <v>702</v>
      </c>
      <c r="H235" s="68">
        <v>82</v>
      </c>
      <c r="I235" s="71">
        <f t="shared" si="3"/>
        <v>8.5609756097560972</v>
      </c>
      <c r="J235" s="69"/>
    </row>
    <row r="236" spans="1:10" s="54" customFormat="1" ht="12.6" customHeight="1">
      <c r="A236" s="48" t="s">
        <v>86</v>
      </c>
      <c r="B236" s="26" t="s">
        <v>5</v>
      </c>
      <c r="C236" s="26">
        <v>2</v>
      </c>
      <c r="D236" s="28" t="s">
        <v>217</v>
      </c>
      <c r="E236" s="63" t="s">
        <v>194</v>
      </c>
      <c r="F236" s="64" t="s">
        <v>195</v>
      </c>
      <c r="G236" s="74">
        <v>679</v>
      </c>
      <c r="H236" s="26">
        <v>82</v>
      </c>
      <c r="I236" s="27">
        <f t="shared" si="3"/>
        <v>8.2804878048780495</v>
      </c>
      <c r="J236" s="28"/>
    </row>
    <row r="237" spans="1:10" s="54" customFormat="1" ht="12.6" customHeight="1">
      <c r="A237" s="48" t="s">
        <v>86</v>
      </c>
      <c r="B237" s="26" t="s">
        <v>5</v>
      </c>
      <c r="C237" s="26">
        <v>3</v>
      </c>
      <c r="D237" s="28" t="s">
        <v>205</v>
      </c>
      <c r="E237" s="63" t="s">
        <v>120</v>
      </c>
      <c r="F237" s="64" t="s">
        <v>123</v>
      </c>
      <c r="G237" s="74">
        <v>633</v>
      </c>
      <c r="H237" s="26">
        <v>65</v>
      </c>
      <c r="I237" s="27">
        <f t="shared" si="3"/>
        <v>9.7384615384615376</v>
      </c>
      <c r="J237" s="28"/>
    </row>
    <row r="238" spans="1:10" s="54" customFormat="1" ht="12.6" customHeight="1">
      <c r="A238" s="48" t="s">
        <v>86</v>
      </c>
      <c r="B238" s="26" t="s">
        <v>5</v>
      </c>
      <c r="C238" s="26">
        <v>4</v>
      </c>
      <c r="D238" s="28" t="s">
        <v>287</v>
      </c>
      <c r="E238" s="63" t="s">
        <v>177</v>
      </c>
      <c r="F238" s="64" t="s">
        <v>160</v>
      </c>
      <c r="G238" s="74">
        <v>509</v>
      </c>
      <c r="H238" s="26">
        <v>79</v>
      </c>
      <c r="I238" s="27">
        <f t="shared" si="3"/>
        <v>6.443037974683544</v>
      </c>
      <c r="J238" s="28"/>
    </row>
    <row r="239" spans="1:10" s="54" customFormat="1" ht="12.6" customHeight="1">
      <c r="A239" s="48" t="s">
        <v>86</v>
      </c>
      <c r="B239" s="26" t="s">
        <v>5</v>
      </c>
      <c r="C239" s="26">
        <v>5</v>
      </c>
      <c r="D239" s="28" t="s">
        <v>285</v>
      </c>
      <c r="E239" s="63" t="s">
        <v>142</v>
      </c>
      <c r="F239" s="64" t="s">
        <v>143</v>
      </c>
      <c r="G239" s="74">
        <v>493</v>
      </c>
      <c r="H239" s="26">
        <v>79</v>
      </c>
      <c r="I239" s="27">
        <f t="shared" si="3"/>
        <v>6.2405063291139244</v>
      </c>
      <c r="J239" s="28"/>
    </row>
    <row r="240" spans="1:10" s="54" customFormat="1" ht="12.6" customHeight="1">
      <c r="A240" s="48" t="s">
        <v>86</v>
      </c>
      <c r="B240" s="26" t="s">
        <v>5</v>
      </c>
      <c r="C240" s="26">
        <v>6</v>
      </c>
      <c r="D240" s="28" t="s">
        <v>288</v>
      </c>
      <c r="E240" s="63" t="s">
        <v>169</v>
      </c>
      <c r="F240" s="64" t="s">
        <v>170</v>
      </c>
      <c r="G240" s="74">
        <v>391</v>
      </c>
      <c r="H240" s="26">
        <v>79</v>
      </c>
      <c r="I240" s="27">
        <f t="shared" si="3"/>
        <v>4.9493670886075947</v>
      </c>
      <c r="J240" s="28"/>
    </row>
    <row r="241" spans="1:10" s="54" customFormat="1" ht="12.6" customHeight="1">
      <c r="A241" s="48" t="s">
        <v>86</v>
      </c>
      <c r="B241" s="26" t="s">
        <v>5</v>
      </c>
      <c r="C241" s="26">
        <v>7</v>
      </c>
      <c r="D241" s="28" t="s">
        <v>289</v>
      </c>
      <c r="E241" s="63" t="s">
        <v>172</v>
      </c>
      <c r="F241" s="64" t="s">
        <v>173</v>
      </c>
      <c r="G241" s="74">
        <v>390</v>
      </c>
      <c r="H241" s="26">
        <v>67</v>
      </c>
      <c r="I241" s="27">
        <f t="shared" si="3"/>
        <v>5.8208955223880601</v>
      </c>
      <c r="J241" s="28"/>
    </row>
    <row r="242" spans="1:10" s="54" customFormat="1" ht="12.6" customHeight="1">
      <c r="A242" s="48" t="s">
        <v>86</v>
      </c>
      <c r="B242" s="26" t="s">
        <v>5</v>
      </c>
      <c r="C242" s="26">
        <v>8</v>
      </c>
      <c r="D242" s="28" t="s">
        <v>290</v>
      </c>
      <c r="E242" s="63" t="s">
        <v>192</v>
      </c>
      <c r="F242" s="64" t="s">
        <v>191</v>
      </c>
      <c r="G242" s="74">
        <v>384</v>
      </c>
      <c r="H242" s="26">
        <v>82</v>
      </c>
      <c r="I242" s="27">
        <f t="shared" si="3"/>
        <v>4.6829268292682924</v>
      </c>
      <c r="J242" s="28"/>
    </row>
    <row r="243" spans="1:10" s="54" customFormat="1" ht="12.6" customHeight="1">
      <c r="A243" s="48" t="s">
        <v>86</v>
      </c>
      <c r="B243" s="26" t="s">
        <v>5</v>
      </c>
      <c r="C243" s="26">
        <v>9</v>
      </c>
      <c r="D243" s="28" t="s">
        <v>216</v>
      </c>
      <c r="E243" s="63" t="s">
        <v>120</v>
      </c>
      <c r="F243" s="64" t="s">
        <v>123</v>
      </c>
      <c r="G243" s="74">
        <v>380</v>
      </c>
      <c r="H243" s="26">
        <v>79</v>
      </c>
      <c r="I243" s="27">
        <f t="shared" si="3"/>
        <v>4.8101265822784809</v>
      </c>
      <c r="J243" s="28" t="s">
        <v>404</v>
      </c>
    </row>
    <row r="244" spans="1:10" s="11" customFormat="1" ht="12.6" customHeight="1">
      <c r="A244" s="48" t="s">
        <v>86</v>
      </c>
      <c r="B244" s="26" t="s">
        <v>5</v>
      </c>
      <c r="C244" s="26">
        <v>10</v>
      </c>
      <c r="D244" s="28" t="s">
        <v>281</v>
      </c>
      <c r="E244" s="63" t="s">
        <v>136</v>
      </c>
      <c r="F244" s="64" t="s">
        <v>135</v>
      </c>
      <c r="G244" s="74">
        <v>372</v>
      </c>
      <c r="H244" s="26">
        <v>82</v>
      </c>
      <c r="I244" s="27">
        <f t="shared" si="3"/>
        <v>4.5365853658536581</v>
      </c>
      <c r="J244" s="28"/>
    </row>
    <row r="245" spans="1:10" s="54" customFormat="1" ht="12.6" customHeight="1">
      <c r="A245" s="72" t="s">
        <v>23</v>
      </c>
      <c r="B245" s="51" t="s">
        <v>5</v>
      </c>
      <c r="C245" s="51">
        <v>1</v>
      </c>
      <c r="D245" s="52" t="s">
        <v>424</v>
      </c>
      <c r="E245" s="70" t="s">
        <v>154</v>
      </c>
      <c r="F245" s="56" t="s">
        <v>155</v>
      </c>
      <c r="G245" s="78">
        <v>506</v>
      </c>
      <c r="H245" s="51">
        <v>78</v>
      </c>
      <c r="I245" s="50">
        <f t="shared" si="3"/>
        <v>6.4871794871794872</v>
      </c>
      <c r="J245" s="56"/>
    </row>
    <row r="246" spans="1:10" s="54" customFormat="1" ht="12.6" customHeight="1">
      <c r="A246" s="47" t="s">
        <v>23</v>
      </c>
      <c r="B246" s="10" t="s">
        <v>5</v>
      </c>
      <c r="C246" s="10">
        <v>2</v>
      </c>
      <c r="D246" s="3" t="s">
        <v>429</v>
      </c>
      <c r="E246" s="67" t="s">
        <v>100</v>
      </c>
      <c r="F246" s="66" t="s">
        <v>102</v>
      </c>
      <c r="G246" s="75">
        <v>364</v>
      </c>
      <c r="H246" s="10">
        <v>77</v>
      </c>
      <c r="I246" s="13">
        <f t="shared" si="3"/>
        <v>4.7272727272727275</v>
      </c>
      <c r="J246" s="55"/>
    </row>
    <row r="247" spans="1:10" s="54" customFormat="1" ht="12.6" customHeight="1">
      <c r="A247" s="47" t="s">
        <v>23</v>
      </c>
      <c r="B247" s="10" t="s">
        <v>5</v>
      </c>
      <c r="C247" s="10">
        <v>3</v>
      </c>
      <c r="D247" s="3" t="s">
        <v>17</v>
      </c>
      <c r="E247" s="67" t="s">
        <v>131</v>
      </c>
      <c r="F247" s="66" t="s">
        <v>129</v>
      </c>
      <c r="G247" s="75">
        <v>320</v>
      </c>
      <c r="H247" s="10">
        <v>70</v>
      </c>
      <c r="I247" s="13">
        <f t="shared" si="3"/>
        <v>4.5714285714285712</v>
      </c>
      <c r="J247" s="55"/>
    </row>
    <row r="248" spans="1:10" s="54" customFormat="1" ht="12.6" customHeight="1">
      <c r="A248" s="47" t="s">
        <v>23</v>
      </c>
      <c r="B248" s="10" t="s">
        <v>5</v>
      </c>
      <c r="C248" s="10">
        <v>4</v>
      </c>
      <c r="D248" s="3" t="s">
        <v>494</v>
      </c>
      <c r="E248" s="65" t="s">
        <v>168</v>
      </c>
      <c r="F248" s="66" t="s">
        <v>166</v>
      </c>
      <c r="G248" s="75">
        <v>327</v>
      </c>
      <c r="H248" s="10">
        <v>76</v>
      </c>
      <c r="I248" s="13">
        <f t="shared" si="3"/>
        <v>4.3026315789473681</v>
      </c>
      <c r="J248" s="55"/>
    </row>
    <row r="249" spans="1:10" s="54" customFormat="1" ht="12.6" customHeight="1">
      <c r="A249" s="47" t="s">
        <v>23</v>
      </c>
      <c r="B249" s="10" t="s">
        <v>5</v>
      </c>
      <c r="C249" s="10">
        <v>5</v>
      </c>
      <c r="D249" s="3" t="s">
        <v>430</v>
      </c>
      <c r="E249" s="67" t="s">
        <v>131</v>
      </c>
      <c r="F249" s="66" t="s">
        <v>129</v>
      </c>
      <c r="G249" s="75">
        <v>276</v>
      </c>
      <c r="H249" s="10">
        <v>73</v>
      </c>
      <c r="I249" s="13">
        <f t="shared" si="3"/>
        <v>3.7808219178082192</v>
      </c>
      <c r="J249" s="14" t="s">
        <v>456</v>
      </c>
    </row>
    <row r="250" spans="1:10" s="54" customFormat="1" ht="12.6" customHeight="1">
      <c r="A250" s="47" t="s">
        <v>23</v>
      </c>
      <c r="B250" s="10" t="s">
        <v>5</v>
      </c>
      <c r="C250" s="10">
        <v>6</v>
      </c>
      <c r="D250" s="3" t="s">
        <v>431</v>
      </c>
      <c r="E250" s="65" t="s">
        <v>117</v>
      </c>
      <c r="F250" s="66" t="s">
        <v>118</v>
      </c>
      <c r="G250" s="75">
        <v>290</v>
      </c>
      <c r="H250" s="10">
        <v>78</v>
      </c>
      <c r="I250" s="13">
        <f t="shared" si="3"/>
        <v>3.7179487179487181</v>
      </c>
      <c r="J250" s="55"/>
    </row>
    <row r="251" spans="1:10" s="54" customFormat="1" ht="12.6" customHeight="1">
      <c r="A251" s="47" t="s">
        <v>23</v>
      </c>
      <c r="B251" s="10" t="s">
        <v>5</v>
      </c>
      <c r="C251" s="10">
        <v>7</v>
      </c>
      <c r="D251" s="3" t="s">
        <v>432</v>
      </c>
      <c r="E251" s="65" t="s">
        <v>187</v>
      </c>
      <c r="F251" s="66" t="s">
        <v>190</v>
      </c>
      <c r="G251" s="75">
        <v>301</v>
      </c>
      <c r="H251" s="10">
        <v>82</v>
      </c>
      <c r="I251" s="13">
        <f t="shared" si="3"/>
        <v>3.6707317073170733</v>
      </c>
      <c r="J251" s="14" t="s">
        <v>457</v>
      </c>
    </row>
    <row r="252" spans="1:10" s="54" customFormat="1" ht="12.6" customHeight="1">
      <c r="A252" s="47" t="s">
        <v>23</v>
      </c>
      <c r="B252" s="10" t="s">
        <v>5</v>
      </c>
      <c r="C252" s="10">
        <v>8</v>
      </c>
      <c r="D252" s="3" t="s">
        <v>433</v>
      </c>
      <c r="E252" s="67" t="s">
        <v>165</v>
      </c>
      <c r="F252" s="66" t="s">
        <v>164</v>
      </c>
      <c r="G252" s="75">
        <v>256</v>
      </c>
      <c r="H252" s="10">
        <v>72</v>
      </c>
      <c r="I252" s="13">
        <f t="shared" si="3"/>
        <v>3.5555555555555554</v>
      </c>
      <c r="J252" s="55"/>
    </row>
    <row r="253" spans="1:10" s="54" customFormat="1" ht="12.6" customHeight="1">
      <c r="A253" s="47" t="s">
        <v>23</v>
      </c>
      <c r="B253" s="10" t="s">
        <v>5</v>
      </c>
      <c r="C253" s="10">
        <v>9</v>
      </c>
      <c r="D253" s="3" t="s">
        <v>434</v>
      </c>
      <c r="E253" s="65" t="s">
        <v>513</v>
      </c>
      <c r="F253" s="66" t="s">
        <v>179</v>
      </c>
      <c r="G253" s="75">
        <v>270</v>
      </c>
      <c r="H253" s="10">
        <v>76</v>
      </c>
      <c r="I253" s="13">
        <f t="shared" si="3"/>
        <v>3.5526315789473686</v>
      </c>
      <c r="J253" s="55"/>
    </row>
    <row r="254" spans="1:10" s="11" customFormat="1" ht="12.6" customHeight="1">
      <c r="A254" s="47" t="s">
        <v>23</v>
      </c>
      <c r="B254" s="10" t="s">
        <v>5</v>
      </c>
      <c r="C254" s="10">
        <v>10</v>
      </c>
      <c r="D254" s="3" t="s">
        <v>435</v>
      </c>
      <c r="E254" s="67" t="s">
        <v>111</v>
      </c>
      <c r="F254" s="66" t="s">
        <v>113</v>
      </c>
      <c r="G254" s="75">
        <v>249</v>
      </c>
      <c r="H254" s="10">
        <v>73</v>
      </c>
      <c r="I254" s="13">
        <f t="shared" si="3"/>
        <v>3.4109589041095889</v>
      </c>
      <c r="J254" s="14" t="s">
        <v>458</v>
      </c>
    </row>
    <row r="255" spans="1:10" s="54" customFormat="1" ht="12.6" customHeight="1">
      <c r="A255" s="49" t="s">
        <v>86</v>
      </c>
      <c r="B255" s="68" t="s">
        <v>12</v>
      </c>
      <c r="C255" s="68">
        <v>1</v>
      </c>
      <c r="D255" s="69" t="s">
        <v>205</v>
      </c>
      <c r="E255" s="69" t="s">
        <v>120</v>
      </c>
      <c r="F255" s="68" t="s">
        <v>123</v>
      </c>
      <c r="G255" s="77">
        <v>772</v>
      </c>
      <c r="H255" s="68">
        <v>79</v>
      </c>
      <c r="I255" s="71">
        <f t="shared" si="3"/>
        <v>9.7721518987341778</v>
      </c>
      <c r="J255" s="69"/>
    </row>
    <row r="256" spans="1:10" s="54" customFormat="1" ht="12.6" customHeight="1">
      <c r="A256" s="48" t="s">
        <v>86</v>
      </c>
      <c r="B256" s="26" t="s">
        <v>12</v>
      </c>
      <c r="C256" s="26">
        <v>2</v>
      </c>
      <c r="D256" s="28" t="s">
        <v>217</v>
      </c>
      <c r="E256" s="63" t="s">
        <v>142</v>
      </c>
      <c r="F256" s="64" t="s">
        <v>143</v>
      </c>
      <c r="G256" s="74">
        <v>674</v>
      </c>
      <c r="H256" s="26">
        <v>82</v>
      </c>
      <c r="I256" s="27">
        <f t="shared" si="3"/>
        <v>8.2195121951219505</v>
      </c>
      <c r="J256" s="28"/>
    </row>
    <row r="257" spans="1:10" s="54" customFormat="1" ht="12.6" customHeight="1">
      <c r="A257" s="48" t="s">
        <v>86</v>
      </c>
      <c r="B257" s="26" t="s">
        <v>12</v>
      </c>
      <c r="C257" s="26">
        <v>3</v>
      </c>
      <c r="D257" s="28" t="s">
        <v>291</v>
      </c>
      <c r="E257" s="63" t="s">
        <v>145</v>
      </c>
      <c r="F257" s="64" t="s">
        <v>144</v>
      </c>
      <c r="G257" s="74">
        <v>635</v>
      </c>
      <c r="H257" s="26">
        <v>80</v>
      </c>
      <c r="I257" s="27">
        <f t="shared" si="3"/>
        <v>7.9375</v>
      </c>
      <c r="J257" s="28"/>
    </row>
    <row r="258" spans="1:10" s="54" customFormat="1" ht="12.6" customHeight="1">
      <c r="A258" s="48" t="s">
        <v>86</v>
      </c>
      <c r="B258" s="26" t="s">
        <v>12</v>
      </c>
      <c r="C258" s="26">
        <v>4</v>
      </c>
      <c r="D258" s="28" t="s">
        <v>216</v>
      </c>
      <c r="E258" s="63" t="s">
        <v>150</v>
      </c>
      <c r="F258" s="64" t="s">
        <v>149</v>
      </c>
      <c r="G258" s="74">
        <v>561</v>
      </c>
      <c r="H258" s="26">
        <v>81</v>
      </c>
      <c r="I258" s="27">
        <f t="shared" si="3"/>
        <v>6.9259259259259256</v>
      </c>
      <c r="J258" s="28"/>
    </row>
    <row r="259" spans="1:10" s="54" customFormat="1" ht="12.6" customHeight="1">
      <c r="A259" s="48" t="s">
        <v>86</v>
      </c>
      <c r="B259" s="26" t="s">
        <v>12</v>
      </c>
      <c r="C259" s="26">
        <v>5</v>
      </c>
      <c r="D259" s="28" t="s">
        <v>287</v>
      </c>
      <c r="E259" s="63" t="s">
        <v>177</v>
      </c>
      <c r="F259" s="64" t="s">
        <v>160</v>
      </c>
      <c r="G259" s="74">
        <v>546</v>
      </c>
      <c r="H259" s="26">
        <v>77</v>
      </c>
      <c r="I259" s="27">
        <f t="shared" si="3"/>
        <v>7.0909090909090908</v>
      </c>
      <c r="J259" s="28"/>
    </row>
    <row r="260" spans="1:10" s="54" customFormat="1" ht="12.6" customHeight="1">
      <c r="A260" s="48" t="s">
        <v>86</v>
      </c>
      <c r="B260" s="26" t="s">
        <v>12</v>
      </c>
      <c r="C260" s="26">
        <v>6</v>
      </c>
      <c r="D260" s="28" t="s">
        <v>288</v>
      </c>
      <c r="E260" s="63" t="s">
        <v>169</v>
      </c>
      <c r="F260" s="64" t="s">
        <v>170</v>
      </c>
      <c r="G260" s="74">
        <v>524</v>
      </c>
      <c r="H260" s="26">
        <v>79</v>
      </c>
      <c r="I260" s="27">
        <f t="shared" si="3"/>
        <v>6.6329113924050631</v>
      </c>
      <c r="J260" s="28"/>
    </row>
    <row r="261" spans="1:10" s="54" customFormat="1" ht="12.6" customHeight="1">
      <c r="A261" s="48" t="s">
        <v>86</v>
      </c>
      <c r="B261" s="26" t="s">
        <v>12</v>
      </c>
      <c r="C261" s="26">
        <v>7</v>
      </c>
      <c r="D261" s="28" t="s">
        <v>292</v>
      </c>
      <c r="E261" s="63" t="s">
        <v>134</v>
      </c>
      <c r="F261" s="64" t="s">
        <v>133</v>
      </c>
      <c r="G261" s="74">
        <v>518</v>
      </c>
      <c r="H261" s="26">
        <v>81</v>
      </c>
      <c r="I261" s="27">
        <f t="shared" si="3"/>
        <v>6.3950617283950617</v>
      </c>
      <c r="J261" s="28"/>
    </row>
    <row r="262" spans="1:10" s="54" customFormat="1" ht="12.6" customHeight="1">
      <c r="A262" s="48" t="s">
        <v>86</v>
      </c>
      <c r="B262" s="26" t="s">
        <v>12</v>
      </c>
      <c r="C262" s="26">
        <v>8</v>
      </c>
      <c r="D262" s="28" t="s">
        <v>285</v>
      </c>
      <c r="E262" s="63" t="s">
        <v>194</v>
      </c>
      <c r="F262" s="64" t="s">
        <v>193</v>
      </c>
      <c r="G262" s="74">
        <v>474</v>
      </c>
      <c r="H262" s="26">
        <v>80</v>
      </c>
      <c r="I262" s="27">
        <f t="shared" si="3"/>
        <v>5.9249999999999998</v>
      </c>
      <c r="J262" s="28"/>
    </row>
    <row r="263" spans="1:10" s="54" customFormat="1" ht="12.6" customHeight="1">
      <c r="A263" s="48" t="s">
        <v>86</v>
      </c>
      <c r="B263" s="26" t="s">
        <v>12</v>
      </c>
      <c r="C263" s="26">
        <v>9</v>
      </c>
      <c r="D263" s="28" t="s">
        <v>290</v>
      </c>
      <c r="E263" s="63" t="s">
        <v>192</v>
      </c>
      <c r="F263" s="64" t="s">
        <v>191</v>
      </c>
      <c r="G263" s="74">
        <v>441</v>
      </c>
      <c r="H263" s="26">
        <v>82</v>
      </c>
      <c r="I263" s="27">
        <f t="shared" si="3"/>
        <v>5.3780487804878048</v>
      </c>
      <c r="J263" s="28"/>
    </row>
    <row r="264" spans="1:10" s="11" customFormat="1" ht="12.6" customHeight="1">
      <c r="A264" s="48" t="s">
        <v>86</v>
      </c>
      <c r="B264" s="26" t="s">
        <v>12</v>
      </c>
      <c r="C264" s="26">
        <v>10</v>
      </c>
      <c r="D264" s="28" t="s">
        <v>219</v>
      </c>
      <c r="E264" s="63" t="s">
        <v>159</v>
      </c>
      <c r="F264" s="64" t="s">
        <v>158</v>
      </c>
      <c r="G264" s="74">
        <v>423</v>
      </c>
      <c r="H264" s="26">
        <v>61</v>
      </c>
      <c r="I264" s="27">
        <f t="shared" si="3"/>
        <v>6.9344262295081966</v>
      </c>
      <c r="J264" s="28"/>
    </row>
    <row r="265" spans="1:10" s="54" customFormat="1" ht="12.6" customHeight="1">
      <c r="A265" s="72" t="s">
        <v>23</v>
      </c>
      <c r="B265" s="51" t="s">
        <v>12</v>
      </c>
      <c r="C265" s="51">
        <v>1</v>
      </c>
      <c r="D265" s="52" t="s">
        <v>424</v>
      </c>
      <c r="E265" s="70" t="s">
        <v>97</v>
      </c>
      <c r="F265" s="56" t="s">
        <v>98</v>
      </c>
      <c r="G265" s="78">
        <v>544</v>
      </c>
      <c r="H265" s="51">
        <v>77</v>
      </c>
      <c r="I265" s="50">
        <f t="shared" si="3"/>
        <v>7.0649350649350646</v>
      </c>
      <c r="J265" s="56"/>
    </row>
    <row r="266" spans="1:10" s="54" customFormat="1" ht="12.6" customHeight="1">
      <c r="A266" s="47" t="s">
        <v>23</v>
      </c>
      <c r="B266" s="10" t="s">
        <v>12</v>
      </c>
      <c r="C266" s="10">
        <v>2</v>
      </c>
      <c r="D266" s="3" t="s">
        <v>436</v>
      </c>
      <c r="E266" s="67" t="s">
        <v>176</v>
      </c>
      <c r="F266" s="66" t="s">
        <v>151</v>
      </c>
      <c r="G266" s="75">
        <v>501</v>
      </c>
      <c r="H266" s="10">
        <v>78</v>
      </c>
      <c r="I266" s="13">
        <f t="shared" si="3"/>
        <v>6.4230769230769234</v>
      </c>
      <c r="J266" s="55"/>
    </row>
    <row r="267" spans="1:10" s="54" customFormat="1" ht="12.6" customHeight="1">
      <c r="A267" s="47" t="s">
        <v>23</v>
      </c>
      <c r="B267" s="10" t="s">
        <v>12</v>
      </c>
      <c r="C267" s="10">
        <v>3</v>
      </c>
      <c r="D267" s="3" t="s">
        <v>433</v>
      </c>
      <c r="E267" s="67" t="s">
        <v>165</v>
      </c>
      <c r="F267" s="66" t="s">
        <v>164</v>
      </c>
      <c r="G267" s="75">
        <v>456</v>
      </c>
      <c r="H267" s="10">
        <v>78</v>
      </c>
      <c r="I267" s="13">
        <f t="shared" si="3"/>
        <v>5.8461538461538458</v>
      </c>
      <c r="J267" s="55"/>
    </row>
    <row r="268" spans="1:10" s="54" customFormat="1" ht="12.6" customHeight="1">
      <c r="A268" s="47" t="s">
        <v>23</v>
      </c>
      <c r="B268" s="10" t="s">
        <v>12</v>
      </c>
      <c r="C268" s="10">
        <v>4</v>
      </c>
      <c r="D268" s="3" t="s">
        <v>437</v>
      </c>
      <c r="E268" s="67" t="s">
        <v>154</v>
      </c>
      <c r="F268" s="66" t="s">
        <v>155</v>
      </c>
      <c r="G268" s="75">
        <v>437</v>
      </c>
      <c r="H268" s="10">
        <v>77</v>
      </c>
      <c r="I268" s="13">
        <f t="shared" si="3"/>
        <v>5.6753246753246751</v>
      </c>
      <c r="J268" s="55"/>
    </row>
    <row r="269" spans="1:10" s="54" customFormat="1" ht="12.6" customHeight="1">
      <c r="A269" s="47" t="s">
        <v>23</v>
      </c>
      <c r="B269" s="10" t="s">
        <v>12</v>
      </c>
      <c r="C269" s="10">
        <v>5</v>
      </c>
      <c r="D269" s="3" t="s">
        <v>494</v>
      </c>
      <c r="E269" s="65" t="s">
        <v>168</v>
      </c>
      <c r="F269" s="66" t="s">
        <v>166</v>
      </c>
      <c r="G269" s="75">
        <v>345</v>
      </c>
      <c r="H269" s="10">
        <v>75</v>
      </c>
      <c r="I269" s="13">
        <f t="shared" si="3"/>
        <v>4.5999999999999996</v>
      </c>
      <c r="J269" s="55"/>
    </row>
    <row r="270" spans="1:10" s="54" customFormat="1" ht="12.6" customHeight="1">
      <c r="A270" s="47" t="s">
        <v>23</v>
      </c>
      <c r="B270" s="10" t="s">
        <v>12</v>
      </c>
      <c r="C270" s="10">
        <v>6</v>
      </c>
      <c r="D270" s="3" t="s">
        <v>429</v>
      </c>
      <c r="E270" s="65" t="s">
        <v>168</v>
      </c>
      <c r="F270" s="66" t="s">
        <v>166</v>
      </c>
      <c r="G270" s="75">
        <v>354</v>
      </c>
      <c r="H270" s="10">
        <v>77</v>
      </c>
      <c r="I270" s="13">
        <f t="shared" si="3"/>
        <v>4.5974025974025974</v>
      </c>
      <c r="J270" s="14" t="s">
        <v>459</v>
      </c>
    </row>
    <row r="271" spans="1:10" s="54" customFormat="1" ht="12.6" customHeight="1">
      <c r="A271" s="47" t="s">
        <v>23</v>
      </c>
      <c r="B271" s="10" t="s">
        <v>12</v>
      </c>
      <c r="C271" s="10">
        <v>7</v>
      </c>
      <c r="D271" s="3" t="s">
        <v>495</v>
      </c>
      <c r="E271" s="65" t="s">
        <v>168</v>
      </c>
      <c r="F271" s="66" t="s">
        <v>166</v>
      </c>
      <c r="G271" s="75">
        <v>346</v>
      </c>
      <c r="H271" s="10">
        <v>78</v>
      </c>
      <c r="I271" s="13">
        <f t="shared" si="3"/>
        <v>4.4358974358974361</v>
      </c>
      <c r="J271" s="55"/>
    </row>
    <row r="272" spans="1:10" s="54" customFormat="1" ht="12.6" customHeight="1">
      <c r="A272" s="47" t="s">
        <v>23</v>
      </c>
      <c r="B272" s="10" t="s">
        <v>12</v>
      </c>
      <c r="C272" s="10">
        <v>8</v>
      </c>
      <c r="D272" s="3" t="s">
        <v>438</v>
      </c>
      <c r="E272" s="65" t="s">
        <v>187</v>
      </c>
      <c r="F272" s="66" t="s">
        <v>189</v>
      </c>
      <c r="G272" s="75">
        <v>280</v>
      </c>
      <c r="H272" s="10">
        <v>74</v>
      </c>
      <c r="I272" s="13">
        <f t="shared" si="3"/>
        <v>3.7837837837837838</v>
      </c>
      <c r="J272" s="14" t="s">
        <v>460</v>
      </c>
    </row>
    <row r="273" spans="1:10" s="54" customFormat="1" ht="12.6" customHeight="1">
      <c r="A273" s="47" t="s">
        <v>23</v>
      </c>
      <c r="B273" s="10" t="s">
        <v>12</v>
      </c>
      <c r="C273" s="10">
        <v>9</v>
      </c>
      <c r="D273" s="3" t="s">
        <v>439</v>
      </c>
      <c r="E273" s="65" t="s">
        <v>117</v>
      </c>
      <c r="F273" s="66" t="s">
        <v>118</v>
      </c>
      <c r="G273" s="75">
        <v>279</v>
      </c>
      <c r="H273" s="10">
        <v>78</v>
      </c>
      <c r="I273" s="13">
        <f t="shared" si="3"/>
        <v>3.5769230769230771</v>
      </c>
      <c r="J273" s="55"/>
    </row>
    <row r="274" spans="1:10" s="11" customFormat="1" ht="12.6" customHeight="1">
      <c r="A274" s="47" t="s">
        <v>23</v>
      </c>
      <c r="B274" s="10" t="s">
        <v>12</v>
      </c>
      <c r="C274" s="10">
        <v>10</v>
      </c>
      <c r="D274" s="3" t="s">
        <v>440</v>
      </c>
      <c r="E274" s="67" t="s">
        <v>97</v>
      </c>
      <c r="F274" s="66" t="s">
        <v>98</v>
      </c>
      <c r="G274" s="75">
        <v>252</v>
      </c>
      <c r="H274" s="10">
        <v>71</v>
      </c>
      <c r="I274" s="13">
        <f t="shared" si="3"/>
        <v>3.5492957746478875</v>
      </c>
      <c r="J274" s="55"/>
    </row>
    <row r="275" spans="1:10" s="54" customFormat="1" ht="12.6" customHeight="1">
      <c r="A275" s="49" t="s">
        <v>86</v>
      </c>
      <c r="B275" s="51" t="s">
        <v>13</v>
      </c>
      <c r="C275" s="51">
        <v>1</v>
      </c>
      <c r="D275" s="52" t="s">
        <v>217</v>
      </c>
      <c r="E275" s="73" t="s">
        <v>142</v>
      </c>
      <c r="F275" s="56" t="s">
        <v>143</v>
      </c>
      <c r="G275" s="78">
        <v>683</v>
      </c>
      <c r="H275" s="51">
        <v>75</v>
      </c>
      <c r="I275" s="50">
        <f t="shared" si="3"/>
        <v>9.1066666666666674</v>
      </c>
      <c r="J275" s="53"/>
    </row>
    <row r="276" spans="1:10" s="54" customFormat="1" ht="12.6" customHeight="1">
      <c r="A276" s="48" t="s">
        <v>86</v>
      </c>
      <c r="B276" s="10" t="s">
        <v>13</v>
      </c>
      <c r="C276" s="10">
        <v>2</v>
      </c>
      <c r="D276" s="3" t="s">
        <v>291</v>
      </c>
      <c r="E276" s="65" t="s">
        <v>145</v>
      </c>
      <c r="F276" s="66" t="s">
        <v>144</v>
      </c>
      <c r="G276" s="75">
        <v>629</v>
      </c>
      <c r="H276" s="10">
        <v>77</v>
      </c>
      <c r="I276" s="13">
        <f t="shared" si="3"/>
        <v>8.1688311688311686</v>
      </c>
      <c r="J276" s="12"/>
    </row>
    <row r="277" spans="1:10" s="54" customFormat="1" ht="12.6" customHeight="1">
      <c r="A277" s="48" t="s">
        <v>86</v>
      </c>
      <c r="B277" s="10" t="s">
        <v>13</v>
      </c>
      <c r="C277" s="10">
        <v>3</v>
      </c>
      <c r="D277" s="3" t="s">
        <v>293</v>
      </c>
      <c r="E277" s="65" t="s">
        <v>183</v>
      </c>
      <c r="F277" s="66" t="s">
        <v>94</v>
      </c>
      <c r="G277" s="75">
        <v>624</v>
      </c>
      <c r="H277" s="10">
        <v>82</v>
      </c>
      <c r="I277" s="13">
        <f t="shared" si="3"/>
        <v>7.6097560975609753</v>
      </c>
      <c r="J277" s="12"/>
    </row>
    <row r="278" spans="1:10" s="54" customFormat="1" ht="12.6" customHeight="1">
      <c r="A278" s="48" t="s">
        <v>86</v>
      </c>
      <c r="B278" s="10" t="s">
        <v>13</v>
      </c>
      <c r="C278" s="10">
        <v>4</v>
      </c>
      <c r="D278" s="3" t="s">
        <v>219</v>
      </c>
      <c r="E278" s="65" t="s">
        <v>159</v>
      </c>
      <c r="F278" s="66" t="s">
        <v>158</v>
      </c>
      <c r="G278" s="75">
        <v>554</v>
      </c>
      <c r="H278" s="10">
        <v>74</v>
      </c>
      <c r="I278" s="13">
        <f t="shared" si="3"/>
        <v>7.4864864864864868</v>
      </c>
      <c r="J278" s="12"/>
    </row>
    <row r="279" spans="1:10" s="54" customFormat="1" ht="12.6" customHeight="1">
      <c r="A279" s="48" t="s">
        <v>86</v>
      </c>
      <c r="B279" s="10" t="s">
        <v>13</v>
      </c>
      <c r="C279" s="10">
        <v>5</v>
      </c>
      <c r="D279" s="3" t="s">
        <v>292</v>
      </c>
      <c r="E279" s="65" t="s">
        <v>134</v>
      </c>
      <c r="F279" s="66" t="s">
        <v>133</v>
      </c>
      <c r="G279" s="75">
        <v>605</v>
      </c>
      <c r="H279" s="10">
        <v>81</v>
      </c>
      <c r="I279" s="13">
        <f t="shared" si="3"/>
        <v>7.4691358024691361</v>
      </c>
      <c r="J279" s="12"/>
    </row>
    <row r="280" spans="1:10" s="54" customFormat="1" ht="12.6" customHeight="1">
      <c r="A280" s="48" t="s">
        <v>86</v>
      </c>
      <c r="B280" s="10" t="s">
        <v>13</v>
      </c>
      <c r="C280" s="10">
        <v>6</v>
      </c>
      <c r="D280" s="3" t="s">
        <v>285</v>
      </c>
      <c r="E280" s="65" t="s">
        <v>194</v>
      </c>
      <c r="F280" s="66" t="s">
        <v>193</v>
      </c>
      <c r="G280" s="75">
        <v>561</v>
      </c>
      <c r="H280" s="10">
        <v>82</v>
      </c>
      <c r="I280" s="13">
        <f t="shared" ref="I280:I343" si="4">G280/H280</f>
        <v>6.8414634146341466</v>
      </c>
      <c r="J280" s="12"/>
    </row>
    <row r="281" spans="1:10" s="54" customFormat="1" ht="12.6" customHeight="1">
      <c r="A281" s="48" t="s">
        <v>86</v>
      </c>
      <c r="B281" s="10" t="s">
        <v>13</v>
      </c>
      <c r="C281" s="10">
        <v>7</v>
      </c>
      <c r="D281" s="3" t="s">
        <v>290</v>
      </c>
      <c r="E281" s="65" t="s">
        <v>192</v>
      </c>
      <c r="F281" s="66" t="s">
        <v>191</v>
      </c>
      <c r="G281" s="75">
        <v>550</v>
      </c>
      <c r="H281" s="10">
        <v>81</v>
      </c>
      <c r="I281" s="13">
        <f t="shared" si="4"/>
        <v>6.7901234567901234</v>
      </c>
      <c r="J281" s="12"/>
    </row>
    <row r="282" spans="1:10" s="54" customFormat="1" ht="12.6" customHeight="1">
      <c r="A282" s="48" t="s">
        <v>86</v>
      </c>
      <c r="B282" s="10" t="s">
        <v>13</v>
      </c>
      <c r="C282" s="10">
        <v>8</v>
      </c>
      <c r="D282" s="3" t="s">
        <v>288</v>
      </c>
      <c r="E282" s="65" t="s">
        <v>169</v>
      </c>
      <c r="F282" s="66" t="s">
        <v>170</v>
      </c>
      <c r="G282" s="75">
        <v>503</v>
      </c>
      <c r="H282" s="10">
        <v>80</v>
      </c>
      <c r="I282" s="13">
        <f t="shared" si="4"/>
        <v>6.2874999999999996</v>
      </c>
      <c r="J282" s="12"/>
    </row>
    <row r="283" spans="1:10" s="54" customFormat="1" ht="12.6" customHeight="1">
      <c r="A283" s="48" t="s">
        <v>86</v>
      </c>
      <c r="B283" s="10" t="s">
        <v>13</v>
      </c>
      <c r="C283" s="10">
        <v>9</v>
      </c>
      <c r="D283" s="3" t="s">
        <v>218</v>
      </c>
      <c r="E283" s="65" t="s">
        <v>120</v>
      </c>
      <c r="F283" s="66" t="s">
        <v>123</v>
      </c>
      <c r="G283" s="75">
        <v>500</v>
      </c>
      <c r="H283" s="10">
        <v>81</v>
      </c>
      <c r="I283" s="13">
        <f t="shared" si="4"/>
        <v>6.1728395061728394</v>
      </c>
      <c r="J283" s="12"/>
    </row>
    <row r="284" spans="1:10" s="11" customFormat="1" ht="12.6" customHeight="1">
      <c r="A284" s="48" t="s">
        <v>86</v>
      </c>
      <c r="B284" s="10" t="s">
        <v>13</v>
      </c>
      <c r="C284" s="10">
        <v>10</v>
      </c>
      <c r="D284" s="3" t="s">
        <v>287</v>
      </c>
      <c r="E284" s="65" t="s">
        <v>177</v>
      </c>
      <c r="F284" s="66" t="s">
        <v>160</v>
      </c>
      <c r="G284" s="75">
        <v>418</v>
      </c>
      <c r="H284" s="10">
        <v>70</v>
      </c>
      <c r="I284" s="13">
        <f t="shared" si="4"/>
        <v>5.9714285714285715</v>
      </c>
      <c r="J284" s="12"/>
    </row>
    <row r="285" spans="1:10" s="54" customFormat="1" ht="12.6" customHeight="1">
      <c r="A285" s="72" t="s">
        <v>23</v>
      </c>
      <c r="B285" s="51" t="s">
        <v>13</v>
      </c>
      <c r="C285" s="51">
        <v>1</v>
      </c>
      <c r="D285" s="52" t="s">
        <v>424</v>
      </c>
      <c r="E285" s="70" t="s">
        <v>97</v>
      </c>
      <c r="F285" s="56" t="s">
        <v>89</v>
      </c>
      <c r="G285" s="78">
        <v>580</v>
      </c>
      <c r="H285" s="51">
        <v>82</v>
      </c>
      <c r="I285" s="50">
        <f t="shared" si="4"/>
        <v>7.0731707317073171</v>
      </c>
      <c r="J285" s="56"/>
    </row>
    <row r="286" spans="1:10" s="54" customFormat="1" ht="12.6" customHeight="1">
      <c r="A286" s="47" t="s">
        <v>23</v>
      </c>
      <c r="B286" s="10" t="s">
        <v>13</v>
      </c>
      <c r="C286" s="10">
        <v>2</v>
      </c>
      <c r="D286" s="3" t="s">
        <v>425</v>
      </c>
      <c r="E286" s="65" t="s">
        <v>187</v>
      </c>
      <c r="F286" s="66" t="s">
        <v>189</v>
      </c>
      <c r="G286" s="75">
        <v>457</v>
      </c>
      <c r="H286" s="10">
        <v>80</v>
      </c>
      <c r="I286" s="13">
        <f t="shared" si="4"/>
        <v>5.7125000000000004</v>
      </c>
      <c r="J286" s="14"/>
    </row>
    <row r="287" spans="1:10" s="54" customFormat="1" ht="12.6" customHeight="1">
      <c r="A287" s="47" t="s">
        <v>23</v>
      </c>
      <c r="B287" s="10" t="s">
        <v>13</v>
      </c>
      <c r="C287" s="10">
        <v>3</v>
      </c>
      <c r="D287" s="3" t="s">
        <v>428</v>
      </c>
      <c r="E287" s="67" t="s">
        <v>100</v>
      </c>
      <c r="F287" s="66" t="s">
        <v>101</v>
      </c>
      <c r="G287" s="75">
        <v>478</v>
      </c>
      <c r="H287" s="10">
        <v>84</v>
      </c>
      <c r="I287" s="13">
        <f t="shared" si="4"/>
        <v>5.6904761904761907</v>
      </c>
      <c r="J287" s="18"/>
    </row>
    <row r="288" spans="1:10" s="54" customFormat="1" ht="12.6" customHeight="1">
      <c r="A288" s="47" t="s">
        <v>23</v>
      </c>
      <c r="B288" s="10" t="s">
        <v>13</v>
      </c>
      <c r="C288" s="10">
        <v>4</v>
      </c>
      <c r="D288" s="3" t="s">
        <v>434</v>
      </c>
      <c r="E288" s="65" t="s">
        <v>513</v>
      </c>
      <c r="F288" s="66" t="s">
        <v>179</v>
      </c>
      <c r="G288" s="75">
        <v>426</v>
      </c>
      <c r="H288" s="10">
        <v>75</v>
      </c>
      <c r="I288" s="13">
        <f t="shared" si="4"/>
        <v>5.68</v>
      </c>
      <c r="J288" s="14"/>
    </row>
    <row r="289" spans="1:10" s="54" customFormat="1" ht="12.6" customHeight="1">
      <c r="A289" s="47" t="s">
        <v>23</v>
      </c>
      <c r="B289" s="10" t="s">
        <v>13</v>
      </c>
      <c r="C289" s="10">
        <v>5</v>
      </c>
      <c r="D289" s="3" t="s">
        <v>433</v>
      </c>
      <c r="E289" s="67" t="s">
        <v>165</v>
      </c>
      <c r="F289" s="66" t="s">
        <v>164</v>
      </c>
      <c r="G289" s="75">
        <v>447</v>
      </c>
      <c r="H289" s="10">
        <v>82</v>
      </c>
      <c r="I289" s="13">
        <f t="shared" si="4"/>
        <v>5.4512195121951219</v>
      </c>
      <c r="J289" s="14"/>
    </row>
    <row r="290" spans="1:10" s="54" customFormat="1" ht="12.6" customHeight="1">
      <c r="A290" s="47" t="s">
        <v>23</v>
      </c>
      <c r="B290" s="10" t="s">
        <v>13</v>
      </c>
      <c r="C290" s="10">
        <v>6</v>
      </c>
      <c r="D290" s="3" t="s">
        <v>441</v>
      </c>
      <c r="E290" s="65" t="s">
        <v>513</v>
      </c>
      <c r="F290" s="66" t="s">
        <v>179</v>
      </c>
      <c r="G290" s="75">
        <v>446</v>
      </c>
      <c r="H290" s="10">
        <v>83</v>
      </c>
      <c r="I290" s="13">
        <f t="shared" si="4"/>
        <v>5.3734939759036147</v>
      </c>
      <c r="J290" s="14"/>
    </row>
    <row r="291" spans="1:10" s="54" customFormat="1" ht="12.6" customHeight="1">
      <c r="A291" s="47" t="s">
        <v>23</v>
      </c>
      <c r="B291" s="10" t="s">
        <v>13</v>
      </c>
      <c r="C291" s="10">
        <v>7</v>
      </c>
      <c r="D291" s="3" t="s">
        <v>20</v>
      </c>
      <c r="E291" s="67" t="s">
        <v>111</v>
      </c>
      <c r="F291" s="66" t="s">
        <v>112</v>
      </c>
      <c r="G291" s="75">
        <v>425</v>
      </c>
      <c r="H291" s="10">
        <v>80</v>
      </c>
      <c r="I291" s="13">
        <f t="shared" si="4"/>
        <v>5.3125</v>
      </c>
      <c r="J291" s="14"/>
    </row>
    <row r="292" spans="1:10" s="54" customFormat="1" ht="12.6" customHeight="1">
      <c r="A292" s="47" t="s">
        <v>23</v>
      </c>
      <c r="B292" s="10" t="s">
        <v>13</v>
      </c>
      <c r="C292" s="10">
        <v>8</v>
      </c>
      <c r="D292" s="3" t="s">
        <v>437</v>
      </c>
      <c r="E292" s="67" t="s">
        <v>154</v>
      </c>
      <c r="F292" s="66" t="s">
        <v>155</v>
      </c>
      <c r="G292" s="75">
        <v>340</v>
      </c>
      <c r="H292" s="10">
        <v>70</v>
      </c>
      <c r="I292" s="13">
        <f t="shared" si="4"/>
        <v>4.8571428571428568</v>
      </c>
      <c r="J292" s="14"/>
    </row>
    <row r="293" spans="1:10" s="54" customFormat="1" ht="12.6" customHeight="1">
      <c r="A293" s="47" t="s">
        <v>23</v>
      </c>
      <c r="B293" s="10" t="s">
        <v>13</v>
      </c>
      <c r="C293" s="10">
        <v>9</v>
      </c>
      <c r="D293" s="3" t="s">
        <v>494</v>
      </c>
      <c r="E293" s="65" t="s">
        <v>168</v>
      </c>
      <c r="F293" s="66" t="s">
        <v>166</v>
      </c>
      <c r="G293" s="75">
        <v>392</v>
      </c>
      <c r="H293" s="10">
        <v>84</v>
      </c>
      <c r="I293" s="13">
        <f t="shared" si="4"/>
        <v>4.666666666666667</v>
      </c>
      <c r="J293" s="14"/>
    </row>
    <row r="294" spans="1:10" s="11" customFormat="1" ht="12.6" customHeight="1">
      <c r="A294" s="47" t="s">
        <v>23</v>
      </c>
      <c r="B294" s="10" t="s">
        <v>13</v>
      </c>
      <c r="C294" s="10">
        <v>10</v>
      </c>
      <c r="D294" s="3" t="s">
        <v>208</v>
      </c>
      <c r="E294" s="67" t="s">
        <v>154</v>
      </c>
      <c r="F294" s="66" t="s">
        <v>155</v>
      </c>
      <c r="G294" s="75">
        <v>385</v>
      </c>
      <c r="H294" s="10">
        <v>84</v>
      </c>
      <c r="I294" s="13">
        <f t="shared" si="4"/>
        <v>4.583333333333333</v>
      </c>
      <c r="J294" s="14"/>
    </row>
    <row r="295" spans="1:10" s="54" customFormat="1" ht="12.6" customHeight="1">
      <c r="A295" s="49" t="s">
        <v>86</v>
      </c>
      <c r="B295" s="51" t="s">
        <v>6</v>
      </c>
      <c r="C295" s="51">
        <v>1</v>
      </c>
      <c r="D295" s="52" t="s">
        <v>218</v>
      </c>
      <c r="E295" s="73" t="s">
        <v>120</v>
      </c>
      <c r="F295" s="56" t="s">
        <v>123</v>
      </c>
      <c r="G295" s="78">
        <v>832</v>
      </c>
      <c r="H295" s="51">
        <v>82</v>
      </c>
      <c r="I295" s="50">
        <f t="shared" si="4"/>
        <v>10.146341463414634</v>
      </c>
      <c r="J295" s="53"/>
    </row>
    <row r="296" spans="1:10" s="54" customFormat="1" ht="12.6" customHeight="1">
      <c r="A296" s="48" t="s">
        <v>86</v>
      </c>
      <c r="B296" s="10" t="s">
        <v>6</v>
      </c>
      <c r="C296" s="10">
        <v>2</v>
      </c>
      <c r="D296" s="3" t="s">
        <v>217</v>
      </c>
      <c r="E296" s="65" t="s">
        <v>142</v>
      </c>
      <c r="F296" s="66" t="s">
        <v>143</v>
      </c>
      <c r="G296" s="75">
        <v>654</v>
      </c>
      <c r="H296" s="10">
        <v>71</v>
      </c>
      <c r="I296" s="13">
        <f t="shared" si="4"/>
        <v>9.2112676056338021</v>
      </c>
      <c r="J296" s="12"/>
    </row>
    <row r="297" spans="1:10" s="54" customFormat="1" ht="12.6" customHeight="1">
      <c r="A297" s="48" t="s">
        <v>86</v>
      </c>
      <c r="B297" s="10" t="s">
        <v>6</v>
      </c>
      <c r="C297" s="10">
        <v>3</v>
      </c>
      <c r="D297" s="3" t="s">
        <v>205</v>
      </c>
      <c r="E297" s="65" t="s">
        <v>150</v>
      </c>
      <c r="F297" s="66" t="s">
        <v>149</v>
      </c>
      <c r="G297" s="75">
        <v>668</v>
      </c>
      <c r="H297" s="10">
        <v>81</v>
      </c>
      <c r="I297" s="13">
        <f t="shared" si="4"/>
        <v>8.2469135802469129</v>
      </c>
      <c r="J297" s="12"/>
    </row>
    <row r="298" spans="1:10" s="54" customFormat="1" ht="12.6" customHeight="1">
      <c r="A298" s="48" t="s">
        <v>86</v>
      </c>
      <c r="B298" s="10" t="s">
        <v>6</v>
      </c>
      <c r="C298" s="10">
        <v>4</v>
      </c>
      <c r="D298" s="3" t="s">
        <v>290</v>
      </c>
      <c r="E298" s="65" t="s">
        <v>192</v>
      </c>
      <c r="F298" s="66" t="s">
        <v>191</v>
      </c>
      <c r="G298" s="75">
        <v>607</v>
      </c>
      <c r="H298" s="10">
        <v>81</v>
      </c>
      <c r="I298" s="13">
        <f t="shared" si="4"/>
        <v>7.4938271604938276</v>
      </c>
      <c r="J298" s="12"/>
    </row>
    <row r="299" spans="1:10" s="54" customFormat="1" ht="12.6" customHeight="1">
      <c r="A299" s="48" t="s">
        <v>86</v>
      </c>
      <c r="B299" s="10" t="s">
        <v>6</v>
      </c>
      <c r="C299" s="10">
        <v>5</v>
      </c>
      <c r="D299" s="3" t="s">
        <v>291</v>
      </c>
      <c r="E299" s="65" t="s">
        <v>145</v>
      </c>
      <c r="F299" s="66" t="s">
        <v>144</v>
      </c>
      <c r="G299" s="75">
        <v>536</v>
      </c>
      <c r="H299" s="10">
        <v>80</v>
      </c>
      <c r="I299" s="13">
        <f t="shared" si="4"/>
        <v>6.7</v>
      </c>
      <c r="J299" s="12"/>
    </row>
    <row r="300" spans="1:10" s="54" customFormat="1" ht="12.6" customHeight="1">
      <c r="A300" s="48" t="s">
        <v>86</v>
      </c>
      <c r="B300" s="10" t="s">
        <v>6</v>
      </c>
      <c r="C300" s="10">
        <v>6</v>
      </c>
      <c r="D300" s="3" t="s">
        <v>285</v>
      </c>
      <c r="E300" s="65" t="s">
        <v>194</v>
      </c>
      <c r="F300" s="66" t="s">
        <v>193</v>
      </c>
      <c r="G300" s="75">
        <v>514</v>
      </c>
      <c r="H300" s="10">
        <v>82</v>
      </c>
      <c r="I300" s="13">
        <f t="shared" si="4"/>
        <v>6.2682926829268295</v>
      </c>
      <c r="J300" s="12"/>
    </row>
    <row r="301" spans="1:10" s="54" customFormat="1" ht="12.6" customHeight="1">
      <c r="A301" s="48" t="s">
        <v>86</v>
      </c>
      <c r="B301" s="10" t="s">
        <v>6</v>
      </c>
      <c r="C301" s="10">
        <v>7</v>
      </c>
      <c r="D301" s="3" t="s">
        <v>294</v>
      </c>
      <c r="E301" s="65" t="s">
        <v>172</v>
      </c>
      <c r="F301" s="66" t="s">
        <v>173</v>
      </c>
      <c r="G301" s="75">
        <v>480</v>
      </c>
      <c r="H301" s="10">
        <v>82</v>
      </c>
      <c r="I301" s="13">
        <f t="shared" si="4"/>
        <v>5.8536585365853657</v>
      </c>
      <c r="J301" s="12"/>
    </row>
    <row r="302" spans="1:10" s="54" customFormat="1" ht="12.6" customHeight="1">
      <c r="A302" s="48" t="s">
        <v>86</v>
      </c>
      <c r="B302" s="10" t="s">
        <v>6</v>
      </c>
      <c r="C302" s="10">
        <v>8</v>
      </c>
      <c r="D302" s="3" t="s">
        <v>220</v>
      </c>
      <c r="E302" s="65" t="s">
        <v>120</v>
      </c>
      <c r="F302" s="66" t="s">
        <v>123</v>
      </c>
      <c r="G302" s="75">
        <v>450</v>
      </c>
      <c r="H302" s="10">
        <v>82</v>
      </c>
      <c r="I302" s="13">
        <f t="shared" si="4"/>
        <v>5.4878048780487809</v>
      </c>
      <c r="J302" s="12"/>
    </row>
    <row r="303" spans="1:10" s="54" customFormat="1" ht="12.6" customHeight="1">
      <c r="A303" s="48" t="s">
        <v>86</v>
      </c>
      <c r="B303" s="10" t="s">
        <v>6</v>
      </c>
      <c r="C303" s="10">
        <v>9</v>
      </c>
      <c r="D303" s="3" t="s">
        <v>295</v>
      </c>
      <c r="E303" s="65" t="s">
        <v>136</v>
      </c>
      <c r="F303" s="66" t="s">
        <v>135</v>
      </c>
      <c r="G303" s="75">
        <v>440</v>
      </c>
      <c r="H303" s="10">
        <v>82</v>
      </c>
      <c r="I303" s="13">
        <f t="shared" si="4"/>
        <v>5.3658536585365857</v>
      </c>
      <c r="J303" s="12"/>
    </row>
    <row r="304" spans="1:10" s="11" customFormat="1" ht="12.6" customHeight="1">
      <c r="A304" s="48" t="s">
        <v>86</v>
      </c>
      <c r="B304" s="10" t="s">
        <v>6</v>
      </c>
      <c r="C304" s="10">
        <v>10</v>
      </c>
      <c r="D304" s="3" t="s">
        <v>287</v>
      </c>
      <c r="E304" s="65" t="s">
        <v>177</v>
      </c>
      <c r="F304" s="66" t="s">
        <v>160</v>
      </c>
      <c r="G304" s="75">
        <v>408</v>
      </c>
      <c r="H304" s="10">
        <v>82</v>
      </c>
      <c r="I304" s="13">
        <f t="shared" si="4"/>
        <v>4.975609756097561</v>
      </c>
      <c r="J304" s="12"/>
    </row>
    <row r="305" spans="1:10" s="54" customFormat="1" ht="12.6" customHeight="1">
      <c r="A305" s="72" t="s">
        <v>23</v>
      </c>
      <c r="B305" s="51" t="s">
        <v>6</v>
      </c>
      <c r="C305" s="51">
        <v>1</v>
      </c>
      <c r="D305" s="52" t="s">
        <v>425</v>
      </c>
      <c r="E305" s="73" t="s">
        <v>187</v>
      </c>
      <c r="F305" s="56" t="s">
        <v>189</v>
      </c>
      <c r="G305" s="78">
        <v>672</v>
      </c>
      <c r="H305" s="51">
        <v>81</v>
      </c>
      <c r="I305" s="50">
        <f t="shared" si="4"/>
        <v>8.2962962962962958</v>
      </c>
      <c r="J305" s="73"/>
    </row>
    <row r="306" spans="1:10" s="54" customFormat="1" ht="12.6" customHeight="1">
      <c r="A306" s="47" t="s">
        <v>23</v>
      </c>
      <c r="B306" s="10" t="s">
        <v>6</v>
      </c>
      <c r="C306" s="10">
        <v>2</v>
      </c>
      <c r="D306" s="3" t="s">
        <v>428</v>
      </c>
      <c r="E306" s="67" t="s">
        <v>176</v>
      </c>
      <c r="F306" s="66" t="s">
        <v>175</v>
      </c>
      <c r="G306" s="75">
        <v>619</v>
      </c>
      <c r="H306" s="10">
        <v>81</v>
      </c>
      <c r="I306" s="13">
        <f t="shared" si="4"/>
        <v>7.6419753086419755</v>
      </c>
      <c r="J306" s="14"/>
    </row>
    <row r="307" spans="1:10" s="54" customFormat="1" ht="12.6" customHeight="1">
      <c r="A307" s="47" t="s">
        <v>23</v>
      </c>
      <c r="B307" s="10" t="s">
        <v>6</v>
      </c>
      <c r="C307" s="10">
        <v>3</v>
      </c>
      <c r="D307" s="3" t="s">
        <v>437</v>
      </c>
      <c r="E307" s="67" t="s">
        <v>154</v>
      </c>
      <c r="F307" s="66" t="s">
        <v>153</v>
      </c>
      <c r="G307" s="75">
        <v>468</v>
      </c>
      <c r="H307" s="10">
        <v>80</v>
      </c>
      <c r="I307" s="13">
        <f t="shared" si="4"/>
        <v>5.85</v>
      </c>
      <c r="J307" s="14"/>
    </row>
    <row r="308" spans="1:10" s="54" customFormat="1" ht="12.6" customHeight="1">
      <c r="A308" s="47" t="s">
        <v>23</v>
      </c>
      <c r="B308" s="10" t="s">
        <v>6</v>
      </c>
      <c r="C308" s="10">
        <v>4</v>
      </c>
      <c r="D308" s="3" t="s">
        <v>299</v>
      </c>
      <c r="E308" s="67" t="s">
        <v>97</v>
      </c>
      <c r="F308" s="66" t="s">
        <v>96</v>
      </c>
      <c r="G308" s="75">
        <v>472</v>
      </c>
      <c r="H308" s="10">
        <v>84</v>
      </c>
      <c r="I308" s="13">
        <f t="shared" si="4"/>
        <v>5.6190476190476186</v>
      </c>
      <c r="J308" s="14"/>
    </row>
    <row r="309" spans="1:10" s="54" customFormat="1" ht="12.6" customHeight="1">
      <c r="A309" s="47" t="s">
        <v>23</v>
      </c>
      <c r="B309" s="10" t="s">
        <v>6</v>
      </c>
      <c r="C309" s="10">
        <v>5</v>
      </c>
      <c r="D309" s="3" t="s">
        <v>442</v>
      </c>
      <c r="E309" s="67" t="s">
        <v>111</v>
      </c>
      <c r="F309" s="66" t="s">
        <v>112</v>
      </c>
      <c r="G309" s="75">
        <v>464</v>
      </c>
      <c r="H309" s="10">
        <v>83</v>
      </c>
      <c r="I309" s="13">
        <f t="shared" si="4"/>
        <v>5.5903614457831328</v>
      </c>
      <c r="J309" s="14"/>
    </row>
    <row r="310" spans="1:10" s="54" customFormat="1" ht="12.6" customHeight="1">
      <c r="A310" s="47" t="s">
        <v>23</v>
      </c>
      <c r="B310" s="10" t="s">
        <v>6</v>
      </c>
      <c r="C310" s="10">
        <v>6</v>
      </c>
      <c r="D310" s="3" t="s">
        <v>433</v>
      </c>
      <c r="E310" s="67" t="s">
        <v>165</v>
      </c>
      <c r="F310" s="66" t="s">
        <v>164</v>
      </c>
      <c r="G310" s="75">
        <v>460</v>
      </c>
      <c r="H310" s="10">
        <v>84</v>
      </c>
      <c r="I310" s="13">
        <f t="shared" si="4"/>
        <v>5.4761904761904763</v>
      </c>
      <c r="J310" s="14"/>
    </row>
    <row r="311" spans="1:10" s="54" customFormat="1" ht="12.6" customHeight="1">
      <c r="A311" s="47" t="s">
        <v>23</v>
      </c>
      <c r="B311" s="10" t="s">
        <v>6</v>
      </c>
      <c r="C311" s="10">
        <v>7</v>
      </c>
      <c r="D311" s="3" t="s">
        <v>495</v>
      </c>
      <c r="E311" s="65" t="s">
        <v>168</v>
      </c>
      <c r="F311" s="66" t="s">
        <v>166</v>
      </c>
      <c r="G311" s="75">
        <v>433</v>
      </c>
      <c r="H311" s="10">
        <v>81</v>
      </c>
      <c r="I311" s="13">
        <f t="shared" si="4"/>
        <v>5.3456790123456788</v>
      </c>
      <c r="J311" s="14"/>
    </row>
    <row r="312" spans="1:10" s="54" customFormat="1" ht="12.6" customHeight="1">
      <c r="A312" s="47" t="s">
        <v>23</v>
      </c>
      <c r="B312" s="10" t="s">
        <v>6</v>
      </c>
      <c r="C312" s="10">
        <v>8</v>
      </c>
      <c r="D312" s="3" t="s">
        <v>443</v>
      </c>
      <c r="E312" s="65" t="s">
        <v>168</v>
      </c>
      <c r="F312" s="66" t="s">
        <v>166</v>
      </c>
      <c r="G312" s="75">
        <v>437</v>
      </c>
      <c r="H312" s="10">
        <v>83</v>
      </c>
      <c r="I312" s="13">
        <f t="shared" si="4"/>
        <v>5.2650602409638552</v>
      </c>
      <c r="J312" s="14"/>
    </row>
    <row r="313" spans="1:10" s="54" customFormat="1" ht="12.6" customHeight="1">
      <c r="A313" s="47" t="s">
        <v>23</v>
      </c>
      <c r="B313" s="10" t="s">
        <v>6</v>
      </c>
      <c r="C313" s="10">
        <v>9</v>
      </c>
      <c r="D313" s="3" t="s">
        <v>444</v>
      </c>
      <c r="E313" s="65" t="s">
        <v>513</v>
      </c>
      <c r="F313" s="66" t="s">
        <v>179</v>
      </c>
      <c r="G313" s="75">
        <v>414</v>
      </c>
      <c r="H313" s="10">
        <v>80</v>
      </c>
      <c r="I313" s="13">
        <f t="shared" si="4"/>
        <v>5.1749999999999998</v>
      </c>
      <c r="J313" s="14"/>
    </row>
    <row r="314" spans="1:10" s="11" customFormat="1" ht="12.6" customHeight="1">
      <c r="A314" s="47" t="s">
        <v>23</v>
      </c>
      <c r="B314" s="10" t="s">
        <v>6</v>
      </c>
      <c r="C314" s="10">
        <v>10</v>
      </c>
      <c r="D314" s="3" t="s">
        <v>445</v>
      </c>
      <c r="E314" s="67" t="s">
        <v>97</v>
      </c>
      <c r="F314" s="66" t="s">
        <v>96</v>
      </c>
      <c r="G314" s="75">
        <v>425</v>
      </c>
      <c r="H314" s="10">
        <v>84</v>
      </c>
      <c r="I314" s="13">
        <f t="shared" si="4"/>
        <v>5.0595238095238093</v>
      </c>
      <c r="J314" s="14"/>
    </row>
    <row r="315" spans="1:10" s="54" customFormat="1" ht="12.6" customHeight="1">
      <c r="A315" s="49" t="s">
        <v>86</v>
      </c>
      <c r="B315" s="51" t="s">
        <v>7</v>
      </c>
      <c r="C315" s="51">
        <v>1</v>
      </c>
      <c r="D315" s="52" t="s">
        <v>219</v>
      </c>
      <c r="E315" s="73" t="s">
        <v>159</v>
      </c>
      <c r="F315" s="56" t="s">
        <v>158</v>
      </c>
      <c r="G315" s="78">
        <v>747</v>
      </c>
      <c r="H315" s="51">
        <v>77</v>
      </c>
      <c r="I315" s="50">
        <f t="shared" si="4"/>
        <v>9.7012987012987004</v>
      </c>
      <c r="J315" s="53"/>
    </row>
    <row r="316" spans="1:10" s="54" customFormat="1" ht="12.6" customHeight="1">
      <c r="A316" s="48" t="s">
        <v>86</v>
      </c>
      <c r="B316" s="10" t="s">
        <v>7</v>
      </c>
      <c r="C316" s="10">
        <v>2</v>
      </c>
      <c r="D316" s="3" t="s">
        <v>217</v>
      </c>
      <c r="E316" s="65" t="s">
        <v>142</v>
      </c>
      <c r="F316" s="66" t="s">
        <v>143</v>
      </c>
      <c r="G316" s="75">
        <v>766</v>
      </c>
      <c r="H316" s="10">
        <v>80</v>
      </c>
      <c r="I316" s="13">
        <f t="shared" si="4"/>
        <v>9.5749999999999993</v>
      </c>
      <c r="J316" s="12"/>
    </row>
    <row r="317" spans="1:10" s="54" customFormat="1" ht="12.6" customHeight="1">
      <c r="A317" s="48" t="s">
        <v>86</v>
      </c>
      <c r="B317" s="10" t="s">
        <v>7</v>
      </c>
      <c r="C317" s="10">
        <v>3</v>
      </c>
      <c r="D317" s="3" t="s">
        <v>220</v>
      </c>
      <c r="E317" s="65" t="s">
        <v>120</v>
      </c>
      <c r="F317" s="66" t="s">
        <v>123</v>
      </c>
      <c r="G317" s="75">
        <v>701</v>
      </c>
      <c r="H317" s="10">
        <v>76</v>
      </c>
      <c r="I317" s="13">
        <f t="shared" si="4"/>
        <v>9.223684210526315</v>
      </c>
      <c r="J317" s="12"/>
    </row>
    <row r="318" spans="1:10" s="54" customFormat="1" ht="12.6" customHeight="1">
      <c r="A318" s="48" t="s">
        <v>86</v>
      </c>
      <c r="B318" s="10" t="s">
        <v>7</v>
      </c>
      <c r="C318" s="10">
        <v>4</v>
      </c>
      <c r="D318" s="3" t="s">
        <v>295</v>
      </c>
      <c r="E318" s="65" t="s">
        <v>90</v>
      </c>
      <c r="F318" s="66" t="s">
        <v>92</v>
      </c>
      <c r="G318" s="75">
        <v>613</v>
      </c>
      <c r="H318" s="10">
        <v>77</v>
      </c>
      <c r="I318" s="13">
        <f t="shared" si="4"/>
        <v>7.9610389610389607</v>
      </c>
      <c r="J318" s="12" t="s">
        <v>405</v>
      </c>
    </row>
    <row r="319" spans="1:10" s="54" customFormat="1" ht="12.6" customHeight="1">
      <c r="A319" s="48" t="s">
        <v>86</v>
      </c>
      <c r="B319" s="10" t="s">
        <v>7</v>
      </c>
      <c r="C319" s="10">
        <v>5</v>
      </c>
      <c r="D319" s="3" t="s">
        <v>290</v>
      </c>
      <c r="E319" s="65" t="s">
        <v>192</v>
      </c>
      <c r="F319" s="66" t="s">
        <v>191</v>
      </c>
      <c r="G319" s="75">
        <v>614</v>
      </c>
      <c r="H319" s="10">
        <v>82</v>
      </c>
      <c r="I319" s="13">
        <f t="shared" si="4"/>
        <v>7.4878048780487809</v>
      </c>
      <c r="J319" s="12"/>
    </row>
    <row r="320" spans="1:10" s="54" customFormat="1" ht="12.6" customHeight="1">
      <c r="A320" s="48" t="s">
        <v>86</v>
      </c>
      <c r="B320" s="10" t="s">
        <v>7</v>
      </c>
      <c r="C320" s="10">
        <v>6</v>
      </c>
      <c r="D320" s="3" t="s">
        <v>218</v>
      </c>
      <c r="E320" s="65" t="s">
        <v>183</v>
      </c>
      <c r="F320" s="66" t="s">
        <v>94</v>
      </c>
      <c r="G320" s="75">
        <v>542</v>
      </c>
      <c r="H320" s="10">
        <v>79</v>
      </c>
      <c r="I320" s="13">
        <f t="shared" si="4"/>
        <v>6.8607594936708862</v>
      </c>
      <c r="J320" s="12" t="s">
        <v>406</v>
      </c>
    </row>
    <row r="321" spans="1:10" s="54" customFormat="1" ht="12.6" customHeight="1">
      <c r="A321" s="48" t="s">
        <v>86</v>
      </c>
      <c r="B321" s="10" t="s">
        <v>7</v>
      </c>
      <c r="C321" s="10">
        <v>7</v>
      </c>
      <c r="D321" s="3" t="s">
        <v>16</v>
      </c>
      <c r="E321" s="65" t="s">
        <v>136</v>
      </c>
      <c r="F321" s="66" t="s">
        <v>135</v>
      </c>
      <c r="G321" s="75">
        <v>443</v>
      </c>
      <c r="H321" s="10">
        <v>75</v>
      </c>
      <c r="I321" s="13">
        <f t="shared" si="4"/>
        <v>5.9066666666666663</v>
      </c>
      <c r="J321" s="12"/>
    </row>
    <row r="322" spans="1:10" s="54" customFormat="1" ht="12.6" customHeight="1">
      <c r="A322" s="48" t="s">
        <v>86</v>
      </c>
      <c r="B322" s="10" t="s">
        <v>7</v>
      </c>
      <c r="C322" s="10">
        <v>8</v>
      </c>
      <c r="D322" s="3" t="s">
        <v>296</v>
      </c>
      <c r="E322" s="65" t="s">
        <v>172</v>
      </c>
      <c r="F322" s="66" t="s">
        <v>171</v>
      </c>
      <c r="G322" s="75">
        <v>471</v>
      </c>
      <c r="H322" s="10">
        <v>80</v>
      </c>
      <c r="I322" s="13">
        <f t="shared" si="4"/>
        <v>5.8875000000000002</v>
      </c>
      <c r="J322" s="12"/>
    </row>
    <row r="323" spans="1:10" s="54" customFormat="1" ht="12.6" customHeight="1">
      <c r="A323" s="48" t="s">
        <v>86</v>
      </c>
      <c r="B323" s="10" t="s">
        <v>7</v>
      </c>
      <c r="C323" s="10">
        <v>9</v>
      </c>
      <c r="D323" s="3" t="s">
        <v>291</v>
      </c>
      <c r="E323" s="65" t="s">
        <v>145</v>
      </c>
      <c r="F323" s="66" t="s">
        <v>144</v>
      </c>
      <c r="G323" s="75">
        <v>446</v>
      </c>
      <c r="H323" s="10">
        <v>77</v>
      </c>
      <c r="I323" s="13">
        <f t="shared" si="4"/>
        <v>5.7922077922077921</v>
      </c>
      <c r="J323" s="12"/>
    </row>
    <row r="324" spans="1:10" s="11" customFormat="1" ht="12.6" customHeight="1">
      <c r="A324" s="48" t="s">
        <v>86</v>
      </c>
      <c r="B324" s="10" t="s">
        <v>7</v>
      </c>
      <c r="C324" s="10">
        <v>10</v>
      </c>
      <c r="D324" s="3" t="s">
        <v>285</v>
      </c>
      <c r="E324" s="65" t="s">
        <v>161</v>
      </c>
      <c r="F324" s="66" t="s">
        <v>163</v>
      </c>
      <c r="G324" s="75">
        <v>406</v>
      </c>
      <c r="H324" s="10">
        <v>72</v>
      </c>
      <c r="I324" s="13">
        <f t="shared" si="4"/>
        <v>5.6388888888888893</v>
      </c>
      <c r="J324" s="12"/>
    </row>
    <row r="325" spans="1:10" s="54" customFormat="1" ht="12.6" customHeight="1">
      <c r="A325" s="72" t="s">
        <v>23</v>
      </c>
      <c r="B325" s="51" t="s">
        <v>7</v>
      </c>
      <c r="C325" s="51">
        <v>1</v>
      </c>
      <c r="D325" s="52" t="s">
        <v>425</v>
      </c>
      <c r="E325" s="73" t="s">
        <v>187</v>
      </c>
      <c r="F325" s="56" t="s">
        <v>189</v>
      </c>
      <c r="G325" s="78">
        <v>669</v>
      </c>
      <c r="H325" s="51">
        <v>80</v>
      </c>
      <c r="I325" s="50">
        <f t="shared" si="4"/>
        <v>8.3625000000000007</v>
      </c>
      <c r="J325" s="73"/>
    </row>
    <row r="326" spans="1:10" s="54" customFormat="1" ht="12.6" customHeight="1">
      <c r="A326" s="47" t="s">
        <v>23</v>
      </c>
      <c r="B326" s="10" t="s">
        <v>7</v>
      </c>
      <c r="C326" s="10">
        <v>2</v>
      </c>
      <c r="D326" s="3" t="s">
        <v>424</v>
      </c>
      <c r="E326" s="65" t="s">
        <v>513</v>
      </c>
      <c r="F326" s="66" t="s">
        <v>179</v>
      </c>
      <c r="G326" s="75">
        <v>549</v>
      </c>
      <c r="H326" s="10">
        <v>76</v>
      </c>
      <c r="I326" s="13">
        <f t="shared" si="4"/>
        <v>7.2236842105263159</v>
      </c>
      <c r="J326" s="14"/>
    </row>
    <row r="327" spans="1:10" s="54" customFormat="1" ht="12.6" customHeight="1">
      <c r="A327" s="47" t="s">
        <v>23</v>
      </c>
      <c r="B327" s="10" t="s">
        <v>7</v>
      </c>
      <c r="C327" s="10">
        <v>3</v>
      </c>
      <c r="D327" s="3" t="s">
        <v>437</v>
      </c>
      <c r="E327" s="67" t="s">
        <v>100</v>
      </c>
      <c r="F327" s="66" t="s">
        <v>99</v>
      </c>
      <c r="G327" s="75">
        <v>485</v>
      </c>
      <c r="H327" s="10">
        <v>78</v>
      </c>
      <c r="I327" s="13">
        <f t="shared" si="4"/>
        <v>6.2179487179487181</v>
      </c>
      <c r="J327" s="14"/>
    </row>
    <row r="328" spans="1:10" s="54" customFormat="1" ht="12.6" customHeight="1">
      <c r="A328" s="47" t="s">
        <v>23</v>
      </c>
      <c r="B328" s="10" t="s">
        <v>7</v>
      </c>
      <c r="C328" s="10">
        <v>4</v>
      </c>
      <c r="D328" s="3" t="s">
        <v>433</v>
      </c>
      <c r="E328" s="67" t="s">
        <v>165</v>
      </c>
      <c r="F328" s="66" t="s">
        <v>164</v>
      </c>
      <c r="G328" s="75">
        <v>515</v>
      </c>
      <c r="H328" s="10">
        <v>83</v>
      </c>
      <c r="I328" s="13">
        <f t="shared" si="4"/>
        <v>6.2048192771084336</v>
      </c>
      <c r="J328" s="14"/>
    </row>
    <row r="329" spans="1:10" s="54" customFormat="1" ht="12.6" customHeight="1">
      <c r="A329" s="47" t="s">
        <v>23</v>
      </c>
      <c r="B329" s="10" t="s">
        <v>7</v>
      </c>
      <c r="C329" s="10">
        <v>5</v>
      </c>
      <c r="D329" s="3" t="s">
        <v>440</v>
      </c>
      <c r="E329" s="67" t="s">
        <v>176</v>
      </c>
      <c r="F329" s="66" t="s">
        <v>175</v>
      </c>
      <c r="G329" s="75">
        <v>495</v>
      </c>
      <c r="H329" s="10">
        <v>81</v>
      </c>
      <c r="I329" s="13">
        <f t="shared" si="4"/>
        <v>6.1111111111111107</v>
      </c>
      <c r="J329" s="14"/>
    </row>
    <row r="330" spans="1:10" s="54" customFormat="1" ht="12.6" customHeight="1">
      <c r="A330" s="47" t="s">
        <v>23</v>
      </c>
      <c r="B330" s="10" t="s">
        <v>7</v>
      </c>
      <c r="C330" s="10">
        <v>6</v>
      </c>
      <c r="D330" s="3" t="s">
        <v>428</v>
      </c>
      <c r="E330" s="67" t="s">
        <v>176</v>
      </c>
      <c r="F330" s="66" t="s">
        <v>175</v>
      </c>
      <c r="G330" s="75">
        <v>481</v>
      </c>
      <c r="H330" s="10">
        <v>82</v>
      </c>
      <c r="I330" s="13">
        <f t="shared" si="4"/>
        <v>5.8658536585365857</v>
      </c>
      <c r="J330" s="14"/>
    </row>
    <row r="331" spans="1:10" s="54" customFormat="1" ht="12.6" customHeight="1">
      <c r="A331" s="47" t="s">
        <v>23</v>
      </c>
      <c r="B331" s="10" t="s">
        <v>7</v>
      </c>
      <c r="C331" s="10">
        <v>7</v>
      </c>
      <c r="D331" s="3" t="s">
        <v>299</v>
      </c>
      <c r="E331" s="67" t="s">
        <v>97</v>
      </c>
      <c r="F331" s="66" t="s">
        <v>96</v>
      </c>
      <c r="G331" s="75">
        <v>347</v>
      </c>
      <c r="H331" s="10">
        <v>73</v>
      </c>
      <c r="I331" s="13">
        <f t="shared" si="4"/>
        <v>4.7534246575342465</v>
      </c>
      <c r="J331" s="14"/>
    </row>
    <row r="332" spans="1:10" s="54" customFormat="1" ht="12.6" customHeight="1">
      <c r="A332" s="47" t="s">
        <v>23</v>
      </c>
      <c r="B332" s="10" t="s">
        <v>7</v>
      </c>
      <c r="C332" s="10">
        <v>8</v>
      </c>
      <c r="D332" s="3" t="s">
        <v>495</v>
      </c>
      <c r="E332" s="65" t="s">
        <v>168</v>
      </c>
      <c r="F332" s="66" t="s">
        <v>166</v>
      </c>
      <c r="G332" s="75">
        <v>362</v>
      </c>
      <c r="H332" s="10">
        <v>77</v>
      </c>
      <c r="I332" s="13">
        <f t="shared" si="4"/>
        <v>4.7012987012987013</v>
      </c>
      <c r="J332" s="14"/>
    </row>
    <row r="333" spans="1:10" s="54" customFormat="1" ht="12.6" customHeight="1">
      <c r="A333" s="47" t="s">
        <v>23</v>
      </c>
      <c r="B333" s="10" t="s">
        <v>7</v>
      </c>
      <c r="C333" s="10">
        <v>9</v>
      </c>
      <c r="D333" s="3" t="s">
        <v>446</v>
      </c>
      <c r="E333" s="67" t="s">
        <v>165</v>
      </c>
      <c r="F333" s="66" t="s">
        <v>164</v>
      </c>
      <c r="G333" s="75">
        <v>373</v>
      </c>
      <c r="H333" s="10">
        <v>84</v>
      </c>
      <c r="I333" s="13">
        <f t="shared" si="4"/>
        <v>4.4404761904761907</v>
      </c>
      <c r="J333" s="14" t="s">
        <v>461</v>
      </c>
    </row>
    <row r="334" spans="1:10" s="11" customFormat="1" ht="12.6" customHeight="1">
      <c r="A334" s="47" t="s">
        <v>23</v>
      </c>
      <c r="B334" s="10" t="s">
        <v>7</v>
      </c>
      <c r="C334" s="10">
        <v>10</v>
      </c>
      <c r="D334" s="3" t="s">
        <v>208</v>
      </c>
      <c r="E334" s="67" t="s">
        <v>154</v>
      </c>
      <c r="F334" s="66" t="s">
        <v>153</v>
      </c>
      <c r="G334" s="75">
        <v>348</v>
      </c>
      <c r="H334" s="10">
        <v>83</v>
      </c>
      <c r="I334" s="13">
        <f t="shared" si="4"/>
        <v>4.1927710843373491</v>
      </c>
      <c r="J334" s="14"/>
    </row>
    <row r="335" spans="1:10" s="54" customFormat="1" ht="12.6" customHeight="1">
      <c r="A335" s="49" t="s">
        <v>86</v>
      </c>
      <c r="B335" s="51" t="s">
        <v>8</v>
      </c>
      <c r="C335" s="51">
        <v>1</v>
      </c>
      <c r="D335" s="52" t="s">
        <v>220</v>
      </c>
      <c r="E335" s="73" t="s">
        <v>120</v>
      </c>
      <c r="F335" s="56" t="s">
        <v>122</v>
      </c>
      <c r="G335" s="78">
        <v>910</v>
      </c>
      <c r="H335" s="51">
        <v>80</v>
      </c>
      <c r="I335" s="50">
        <f t="shared" si="4"/>
        <v>11.375</v>
      </c>
      <c r="J335" s="53"/>
    </row>
    <row r="336" spans="1:10" s="54" customFormat="1" ht="12.6" customHeight="1">
      <c r="A336" s="48" t="s">
        <v>86</v>
      </c>
      <c r="B336" s="10" t="s">
        <v>8</v>
      </c>
      <c r="C336" s="10">
        <v>2</v>
      </c>
      <c r="D336" s="3" t="s">
        <v>217</v>
      </c>
      <c r="E336" s="65" t="s">
        <v>181</v>
      </c>
      <c r="F336" s="66" t="s">
        <v>138</v>
      </c>
      <c r="G336" s="75">
        <v>628</v>
      </c>
      <c r="H336" s="10">
        <v>75</v>
      </c>
      <c r="I336" s="13">
        <f t="shared" si="4"/>
        <v>8.3733333333333331</v>
      </c>
      <c r="J336" s="12"/>
    </row>
    <row r="337" spans="1:10" s="54" customFormat="1" ht="12.6" customHeight="1">
      <c r="A337" s="48" t="s">
        <v>86</v>
      </c>
      <c r="B337" s="10" t="s">
        <v>8</v>
      </c>
      <c r="C337" s="10">
        <v>3</v>
      </c>
      <c r="D337" s="3" t="s">
        <v>287</v>
      </c>
      <c r="E337" s="65" t="s">
        <v>177</v>
      </c>
      <c r="F337" s="66" t="s">
        <v>160</v>
      </c>
      <c r="G337" s="75">
        <v>637</v>
      </c>
      <c r="H337" s="10">
        <v>82</v>
      </c>
      <c r="I337" s="13">
        <f t="shared" si="4"/>
        <v>7.7682926829268295</v>
      </c>
      <c r="J337" s="12"/>
    </row>
    <row r="338" spans="1:10" s="54" customFormat="1" ht="12.6" customHeight="1">
      <c r="A338" s="48" t="s">
        <v>86</v>
      </c>
      <c r="B338" s="10" t="s">
        <v>8</v>
      </c>
      <c r="C338" s="10">
        <v>4</v>
      </c>
      <c r="D338" s="3" t="s">
        <v>205</v>
      </c>
      <c r="E338" s="65" t="s">
        <v>150</v>
      </c>
      <c r="F338" s="66" t="s">
        <v>149</v>
      </c>
      <c r="G338" s="75">
        <v>551</v>
      </c>
      <c r="H338" s="10">
        <v>73</v>
      </c>
      <c r="I338" s="13">
        <f t="shared" si="4"/>
        <v>7.5479452054794525</v>
      </c>
      <c r="J338" s="12"/>
    </row>
    <row r="339" spans="1:10" s="54" customFormat="1" ht="12.6" customHeight="1">
      <c r="A339" s="48" t="s">
        <v>86</v>
      </c>
      <c r="B339" s="10" t="s">
        <v>8</v>
      </c>
      <c r="C339" s="10">
        <v>5</v>
      </c>
      <c r="D339" s="3" t="s">
        <v>218</v>
      </c>
      <c r="E339" s="65" t="s">
        <v>183</v>
      </c>
      <c r="F339" s="66" t="s">
        <v>94</v>
      </c>
      <c r="G339" s="75">
        <v>567</v>
      </c>
      <c r="H339" s="10">
        <v>80</v>
      </c>
      <c r="I339" s="13">
        <f t="shared" si="4"/>
        <v>7.0875000000000004</v>
      </c>
      <c r="J339" s="12"/>
    </row>
    <row r="340" spans="1:10" s="54" customFormat="1" ht="12.6" customHeight="1">
      <c r="A340" s="48" t="s">
        <v>86</v>
      </c>
      <c r="B340" s="10" t="s">
        <v>8</v>
      </c>
      <c r="C340" s="10">
        <v>6</v>
      </c>
      <c r="D340" s="3" t="s">
        <v>297</v>
      </c>
      <c r="E340" s="65" t="s">
        <v>194</v>
      </c>
      <c r="F340" s="66" t="s">
        <v>193</v>
      </c>
      <c r="G340" s="75">
        <v>546</v>
      </c>
      <c r="H340" s="10">
        <v>79</v>
      </c>
      <c r="I340" s="13">
        <f t="shared" si="4"/>
        <v>6.9113924050632916</v>
      </c>
      <c r="J340" s="12"/>
    </row>
    <row r="341" spans="1:10" s="54" customFormat="1" ht="12.6" customHeight="1">
      <c r="A341" s="48" t="s">
        <v>86</v>
      </c>
      <c r="B341" s="10" t="s">
        <v>8</v>
      </c>
      <c r="C341" s="10">
        <v>7</v>
      </c>
      <c r="D341" s="3" t="s">
        <v>290</v>
      </c>
      <c r="E341" s="65" t="s">
        <v>192</v>
      </c>
      <c r="F341" s="66" t="s">
        <v>191</v>
      </c>
      <c r="G341" s="75">
        <v>529</v>
      </c>
      <c r="H341" s="10">
        <v>80</v>
      </c>
      <c r="I341" s="13">
        <f t="shared" si="4"/>
        <v>6.6124999999999998</v>
      </c>
      <c r="J341" s="12"/>
    </row>
    <row r="342" spans="1:10" s="54" customFormat="1" ht="12.6" customHeight="1">
      <c r="A342" s="48" t="s">
        <v>86</v>
      </c>
      <c r="B342" s="10" t="s">
        <v>8</v>
      </c>
      <c r="C342" s="10">
        <v>8</v>
      </c>
      <c r="D342" s="3" t="s">
        <v>298</v>
      </c>
      <c r="E342" s="65" t="s">
        <v>194</v>
      </c>
      <c r="F342" s="66" t="s">
        <v>193</v>
      </c>
      <c r="G342" s="75">
        <v>482</v>
      </c>
      <c r="H342" s="10">
        <v>76</v>
      </c>
      <c r="I342" s="13">
        <f t="shared" si="4"/>
        <v>6.3421052631578947</v>
      </c>
      <c r="J342" s="12"/>
    </row>
    <row r="343" spans="1:10" s="54" customFormat="1" ht="12.6" customHeight="1">
      <c r="A343" s="48" t="s">
        <v>86</v>
      </c>
      <c r="B343" s="10" t="s">
        <v>8</v>
      </c>
      <c r="C343" s="10">
        <v>9</v>
      </c>
      <c r="D343" s="3" t="s">
        <v>299</v>
      </c>
      <c r="E343" s="65" t="s">
        <v>134</v>
      </c>
      <c r="F343" s="66" t="s">
        <v>133</v>
      </c>
      <c r="G343" s="75">
        <v>495</v>
      </c>
      <c r="H343" s="10">
        <v>81</v>
      </c>
      <c r="I343" s="13">
        <f t="shared" si="4"/>
        <v>6.1111111111111107</v>
      </c>
      <c r="J343" s="12"/>
    </row>
    <row r="344" spans="1:10" s="11" customFormat="1" ht="12.6" customHeight="1">
      <c r="A344" s="48" t="s">
        <v>86</v>
      </c>
      <c r="B344" s="10" t="s">
        <v>8</v>
      </c>
      <c r="C344" s="10">
        <v>10</v>
      </c>
      <c r="D344" s="3" t="s">
        <v>300</v>
      </c>
      <c r="E344" s="65" t="s">
        <v>192</v>
      </c>
      <c r="F344" s="66" t="s">
        <v>191</v>
      </c>
      <c r="G344" s="75">
        <v>498</v>
      </c>
      <c r="H344" s="10">
        <v>82</v>
      </c>
      <c r="I344" s="13">
        <f t="shared" ref="I344:I407" si="5">G344/H344</f>
        <v>6.0731707317073171</v>
      </c>
      <c r="J344" s="12"/>
    </row>
    <row r="345" spans="1:10" s="54" customFormat="1" ht="12.6" customHeight="1">
      <c r="A345" s="72" t="s">
        <v>23</v>
      </c>
      <c r="B345" s="51" t="s">
        <v>8</v>
      </c>
      <c r="C345" s="51">
        <v>1</v>
      </c>
      <c r="D345" s="52" t="s">
        <v>426</v>
      </c>
      <c r="E345" s="70" t="s">
        <v>114</v>
      </c>
      <c r="F345" s="56" t="s">
        <v>115</v>
      </c>
      <c r="G345" s="78">
        <v>582</v>
      </c>
      <c r="H345" s="51">
        <v>83</v>
      </c>
      <c r="I345" s="50">
        <f t="shared" si="5"/>
        <v>7.0120481927710845</v>
      </c>
      <c r="J345" s="73"/>
    </row>
    <row r="346" spans="1:10" s="54" customFormat="1" ht="12.6" customHeight="1">
      <c r="A346" s="47" t="s">
        <v>23</v>
      </c>
      <c r="B346" s="10" t="s">
        <v>8</v>
      </c>
      <c r="C346" s="10">
        <v>2</v>
      </c>
      <c r="D346" s="3" t="s">
        <v>440</v>
      </c>
      <c r="E346" s="65" t="s">
        <v>513</v>
      </c>
      <c r="F346" s="66" t="s">
        <v>179</v>
      </c>
      <c r="G346" s="75">
        <v>539</v>
      </c>
      <c r="H346" s="10">
        <v>82</v>
      </c>
      <c r="I346" s="13">
        <f t="shared" si="5"/>
        <v>6.5731707317073171</v>
      </c>
      <c r="J346" s="14"/>
    </row>
    <row r="347" spans="1:10" s="54" customFormat="1" ht="12.6" customHeight="1">
      <c r="A347" s="47" t="s">
        <v>23</v>
      </c>
      <c r="B347" s="10" t="s">
        <v>8</v>
      </c>
      <c r="C347" s="10">
        <v>3</v>
      </c>
      <c r="D347" s="3" t="s">
        <v>433</v>
      </c>
      <c r="E347" s="67" t="s">
        <v>165</v>
      </c>
      <c r="F347" s="66" t="s">
        <v>164</v>
      </c>
      <c r="G347" s="75">
        <v>521</v>
      </c>
      <c r="H347" s="10">
        <v>80</v>
      </c>
      <c r="I347" s="13">
        <f t="shared" si="5"/>
        <v>6.5125000000000002</v>
      </c>
      <c r="J347" s="14"/>
    </row>
    <row r="348" spans="1:10" s="54" customFormat="1" ht="12.6" customHeight="1">
      <c r="A348" s="47" t="s">
        <v>23</v>
      </c>
      <c r="B348" s="10" t="s">
        <v>8</v>
      </c>
      <c r="C348" s="10">
        <v>4</v>
      </c>
      <c r="D348" s="3" t="s">
        <v>16</v>
      </c>
      <c r="E348" s="67" t="s">
        <v>111</v>
      </c>
      <c r="F348" s="66" t="s">
        <v>112</v>
      </c>
      <c r="G348" s="75">
        <v>530</v>
      </c>
      <c r="H348" s="10">
        <v>84</v>
      </c>
      <c r="I348" s="13">
        <f t="shared" si="5"/>
        <v>6.3095238095238093</v>
      </c>
      <c r="J348" s="14"/>
    </row>
    <row r="349" spans="1:10" s="54" customFormat="1" ht="12.6" customHeight="1">
      <c r="A349" s="47" t="s">
        <v>23</v>
      </c>
      <c r="B349" s="10" t="s">
        <v>8</v>
      </c>
      <c r="C349" s="10">
        <v>5</v>
      </c>
      <c r="D349" s="3" t="s">
        <v>447</v>
      </c>
      <c r="E349" s="67" t="s">
        <v>154</v>
      </c>
      <c r="F349" s="66" t="s">
        <v>153</v>
      </c>
      <c r="G349" s="75">
        <v>470</v>
      </c>
      <c r="H349" s="10">
        <v>79</v>
      </c>
      <c r="I349" s="13">
        <f t="shared" si="5"/>
        <v>5.9493670886075947</v>
      </c>
      <c r="J349" s="14"/>
    </row>
    <row r="350" spans="1:10" s="54" customFormat="1" ht="12.6" customHeight="1">
      <c r="A350" s="47" t="s">
        <v>23</v>
      </c>
      <c r="B350" s="10" t="s">
        <v>8</v>
      </c>
      <c r="C350" s="10">
        <v>6</v>
      </c>
      <c r="D350" s="3" t="s">
        <v>427</v>
      </c>
      <c r="E350" s="65" t="s">
        <v>513</v>
      </c>
      <c r="F350" s="66" t="s">
        <v>179</v>
      </c>
      <c r="G350" s="75">
        <v>477</v>
      </c>
      <c r="H350" s="10">
        <v>83</v>
      </c>
      <c r="I350" s="13">
        <f t="shared" si="5"/>
        <v>5.7469879518072293</v>
      </c>
      <c r="J350" s="14"/>
    </row>
    <row r="351" spans="1:10" s="54" customFormat="1" ht="12.6" customHeight="1">
      <c r="A351" s="47" t="s">
        <v>23</v>
      </c>
      <c r="B351" s="10" t="s">
        <v>8</v>
      </c>
      <c r="C351" s="10">
        <v>7</v>
      </c>
      <c r="D351" s="3" t="s">
        <v>437</v>
      </c>
      <c r="E351" s="67" t="s">
        <v>100</v>
      </c>
      <c r="F351" s="66" t="s">
        <v>99</v>
      </c>
      <c r="G351" s="75">
        <v>448</v>
      </c>
      <c r="H351" s="10">
        <v>80</v>
      </c>
      <c r="I351" s="13">
        <f t="shared" si="5"/>
        <v>5.6</v>
      </c>
      <c r="J351" s="14"/>
    </row>
    <row r="352" spans="1:10" s="54" customFormat="1" ht="12.6" customHeight="1">
      <c r="A352" s="47" t="s">
        <v>23</v>
      </c>
      <c r="B352" s="10" t="s">
        <v>8</v>
      </c>
      <c r="C352" s="10">
        <v>8</v>
      </c>
      <c r="D352" s="3" t="s">
        <v>448</v>
      </c>
      <c r="E352" s="67" t="s">
        <v>154</v>
      </c>
      <c r="F352" s="66" t="s">
        <v>153</v>
      </c>
      <c r="G352" s="75">
        <v>403</v>
      </c>
      <c r="H352" s="10">
        <v>80</v>
      </c>
      <c r="I352" s="13">
        <f t="shared" si="5"/>
        <v>5.0374999999999996</v>
      </c>
      <c r="J352" s="14"/>
    </row>
    <row r="353" spans="1:10" s="54" customFormat="1" ht="12.6" customHeight="1">
      <c r="A353" s="47" t="s">
        <v>23</v>
      </c>
      <c r="B353" s="10" t="s">
        <v>8</v>
      </c>
      <c r="C353" s="10">
        <v>9</v>
      </c>
      <c r="D353" s="3" t="s">
        <v>449</v>
      </c>
      <c r="E353" s="67" t="s">
        <v>97</v>
      </c>
      <c r="F353" s="66" t="s">
        <v>96</v>
      </c>
      <c r="G353" s="75">
        <v>374</v>
      </c>
      <c r="H353" s="10">
        <v>78</v>
      </c>
      <c r="I353" s="13">
        <f t="shared" si="5"/>
        <v>4.7948717948717947</v>
      </c>
      <c r="J353" s="14"/>
    </row>
    <row r="354" spans="1:10" s="11" customFormat="1" ht="12.6" customHeight="1">
      <c r="A354" s="47" t="s">
        <v>23</v>
      </c>
      <c r="B354" s="10" t="s">
        <v>8</v>
      </c>
      <c r="C354" s="10">
        <v>10</v>
      </c>
      <c r="D354" s="3" t="s">
        <v>450</v>
      </c>
      <c r="E354" s="67" t="s">
        <v>111</v>
      </c>
      <c r="F354" s="66" t="s">
        <v>112</v>
      </c>
      <c r="G354" s="75">
        <v>352</v>
      </c>
      <c r="H354" s="10">
        <v>77</v>
      </c>
      <c r="I354" s="13">
        <f t="shared" si="5"/>
        <v>4.5714285714285712</v>
      </c>
      <c r="J354" s="14"/>
    </row>
    <row r="355" spans="1:10" s="54" customFormat="1" ht="12.6" customHeight="1">
      <c r="A355" s="49" t="s">
        <v>86</v>
      </c>
      <c r="B355" s="51" t="s">
        <v>9</v>
      </c>
      <c r="C355" s="51">
        <v>1</v>
      </c>
      <c r="D355" s="52" t="s">
        <v>221</v>
      </c>
      <c r="E355" s="73" t="s">
        <v>161</v>
      </c>
      <c r="F355" s="56" t="s">
        <v>163</v>
      </c>
      <c r="G355" s="78">
        <v>663</v>
      </c>
      <c r="H355" s="51">
        <v>81</v>
      </c>
      <c r="I355" s="50">
        <f t="shared" si="5"/>
        <v>8.1851851851851851</v>
      </c>
      <c r="J355" s="53"/>
    </row>
    <row r="356" spans="1:10" s="54" customFormat="1" ht="12.6" customHeight="1">
      <c r="A356" s="48" t="s">
        <v>86</v>
      </c>
      <c r="B356" s="10" t="s">
        <v>9</v>
      </c>
      <c r="C356" s="10">
        <v>2</v>
      </c>
      <c r="D356" s="3" t="s">
        <v>301</v>
      </c>
      <c r="E356" s="65" t="s">
        <v>169</v>
      </c>
      <c r="F356" s="66" t="s">
        <v>113</v>
      </c>
      <c r="G356" s="75">
        <v>603</v>
      </c>
      <c r="H356" s="10">
        <v>81</v>
      </c>
      <c r="I356" s="13">
        <f t="shared" si="5"/>
        <v>7.4444444444444446</v>
      </c>
      <c r="J356" s="12"/>
    </row>
    <row r="357" spans="1:10" s="54" customFormat="1" ht="12.6" customHeight="1">
      <c r="A357" s="48" t="s">
        <v>86</v>
      </c>
      <c r="B357" s="10" t="s">
        <v>9</v>
      </c>
      <c r="C357" s="10">
        <v>3</v>
      </c>
      <c r="D357" s="3" t="s">
        <v>217</v>
      </c>
      <c r="E357" s="65" t="s">
        <v>181</v>
      </c>
      <c r="F357" s="66" t="s">
        <v>138</v>
      </c>
      <c r="G357" s="75">
        <v>522</v>
      </c>
      <c r="H357" s="10">
        <v>74</v>
      </c>
      <c r="I357" s="13">
        <f t="shared" si="5"/>
        <v>7.0540540540540544</v>
      </c>
      <c r="J357" s="12"/>
    </row>
    <row r="358" spans="1:10" s="54" customFormat="1" ht="12.6" customHeight="1">
      <c r="A358" s="48" t="s">
        <v>86</v>
      </c>
      <c r="B358" s="10" t="s">
        <v>9</v>
      </c>
      <c r="C358" s="10">
        <v>4</v>
      </c>
      <c r="D358" s="3" t="s">
        <v>291</v>
      </c>
      <c r="E358" s="65" t="s">
        <v>145</v>
      </c>
      <c r="F358" s="66" t="s">
        <v>144</v>
      </c>
      <c r="G358" s="75">
        <v>551</v>
      </c>
      <c r="H358" s="10">
        <v>80</v>
      </c>
      <c r="I358" s="13">
        <f t="shared" si="5"/>
        <v>6.8875000000000002</v>
      </c>
      <c r="J358" s="12"/>
    </row>
    <row r="359" spans="1:10" s="54" customFormat="1" ht="12.6" customHeight="1">
      <c r="A359" s="48" t="s">
        <v>86</v>
      </c>
      <c r="B359" s="10" t="s">
        <v>9</v>
      </c>
      <c r="C359" s="10">
        <v>5</v>
      </c>
      <c r="D359" s="3" t="s">
        <v>287</v>
      </c>
      <c r="E359" s="65" t="s">
        <v>177</v>
      </c>
      <c r="F359" s="66" t="s">
        <v>160</v>
      </c>
      <c r="G359" s="75">
        <v>555</v>
      </c>
      <c r="H359" s="10">
        <v>81</v>
      </c>
      <c r="I359" s="13">
        <f t="shared" si="5"/>
        <v>6.8518518518518521</v>
      </c>
      <c r="J359" s="12"/>
    </row>
    <row r="360" spans="1:10" s="54" customFormat="1" ht="12.6" customHeight="1">
      <c r="A360" s="48" t="s">
        <v>86</v>
      </c>
      <c r="B360" s="10" t="s">
        <v>9</v>
      </c>
      <c r="C360" s="10">
        <v>6</v>
      </c>
      <c r="D360" s="3" t="s">
        <v>218</v>
      </c>
      <c r="E360" s="65" t="s">
        <v>183</v>
      </c>
      <c r="F360" s="66" t="s">
        <v>94</v>
      </c>
      <c r="G360" s="75">
        <v>548</v>
      </c>
      <c r="H360" s="10">
        <v>80</v>
      </c>
      <c r="I360" s="13">
        <f t="shared" si="5"/>
        <v>6.85</v>
      </c>
      <c r="J360" s="12"/>
    </row>
    <row r="361" spans="1:10" s="54" customFormat="1" ht="12.6" customHeight="1">
      <c r="A361" s="48" t="s">
        <v>86</v>
      </c>
      <c r="B361" s="10" t="s">
        <v>9</v>
      </c>
      <c r="C361" s="10">
        <v>7</v>
      </c>
      <c r="D361" s="3" t="s">
        <v>205</v>
      </c>
      <c r="E361" s="65" t="s">
        <v>150</v>
      </c>
      <c r="F361" s="66" t="s">
        <v>149</v>
      </c>
      <c r="G361" s="75">
        <v>446</v>
      </c>
      <c r="H361" s="10">
        <v>70</v>
      </c>
      <c r="I361" s="13">
        <f t="shared" si="5"/>
        <v>6.371428571428571</v>
      </c>
      <c r="J361" s="12"/>
    </row>
    <row r="362" spans="1:10" s="54" customFormat="1" ht="12.6" customHeight="1">
      <c r="A362" s="48" t="s">
        <v>86</v>
      </c>
      <c r="B362" s="10" t="s">
        <v>9</v>
      </c>
      <c r="C362" s="10">
        <v>8</v>
      </c>
      <c r="D362" s="3" t="s">
        <v>4</v>
      </c>
      <c r="E362" s="65" t="s">
        <v>172</v>
      </c>
      <c r="F362" s="66" t="s">
        <v>171</v>
      </c>
      <c r="G362" s="75">
        <v>484</v>
      </c>
      <c r="H362" s="10">
        <v>80</v>
      </c>
      <c r="I362" s="13">
        <f t="shared" si="5"/>
        <v>6.05</v>
      </c>
      <c r="J362" s="12"/>
    </row>
    <row r="363" spans="1:10" s="54" customFormat="1" ht="12.6" customHeight="1">
      <c r="A363" s="48" t="s">
        <v>86</v>
      </c>
      <c r="B363" s="10" t="s">
        <v>9</v>
      </c>
      <c r="C363" s="10">
        <v>9</v>
      </c>
      <c r="D363" s="3" t="s">
        <v>290</v>
      </c>
      <c r="E363" s="65" t="s">
        <v>192</v>
      </c>
      <c r="F363" s="66" t="s">
        <v>191</v>
      </c>
      <c r="G363" s="75">
        <v>447</v>
      </c>
      <c r="H363" s="10">
        <v>76</v>
      </c>
      <c r="I363" s="13">
        <f t="shared" si="5"/>
        <v>5.8815789473684212</v>
      </c>
      <c r="J363" s="12"/>
    </row>
    <row r="364" spans="1:10" s="11" customFormat="1" ht="12.6" customHeight="1">
      <c r="A364" s="48" t="s">
        <v>86</v>
      </c>
      <c r="B364" s="10" t="s">
        <v>9</v>
      </c>
      <c r="C364" s="10">
        <v>10</v>
      </c>
      <c r="D364" s="3" t="s">
        <v>222</v>
      </c>
      <c r="E364" s="65" t="s">
        <v>90</v>
      </c>
      <c r="F364" s="66" t="s">
        <v>91</v>
      </c>
      <c r="G364" s="75">
        <v>469</v>
      </c>
      <c r="H364" s="10">
        <v>81</v>
      </c>
      <c r="I364" s="13">
        <f t="shared" si="5"/>
        <v>5.7901234567901234</v>
      </c>
      <c r="J364" s="12"/>
    </row>
    <row r="365" spans="1:10" s="54" customFormat="1" ht="12.6" customHeight="1">
      <c r="A365" s="72" t="s">
        <v>23</v>
      </c>
      <c r="B365" s="51" t="s">
        <v>9</v>
      </c>
      <c r="C365" s="51">
        <v>1</v>
      </c>
      <c r="D365" s="52" t="s">
        <v>427</v>
      </c>
      <c r="E365" s="73" t="s">
        <v>513</v>
      </c>
      <c r="F365" s="56" t="s">
        <v>179</v>
      </c>
      <c r="G365" s="78">
        <v>619</v>
      </c>
      <c r="H365" s="51">
        <v>76</v>
      </c>
      <c r="I365" s="50">
        <f t="shared" si="5"/>
        <v>8.1447368421052637</v>
      </c>
      <c r="J365" s="73"/>
    </row>
    <row r="366" spans="1:10" s="54" customFormat="1" ht="12.6" customHeight="1">
      <c r="A366" s="47" t="s">
        <v>23</v>
      </c>
      <c r="B366" s="10" t="s">
        <v>9</v>
      </c>
      <c r="C366" s="10">
        <v>2</v>
      </c>
      <c r="D366" s="3" t="s">
        <v>426</v>
      </c>
      <c r="E366" s="67" t="s">
        <v>165</v>
      </c>
      <c r="F366" s="66" t="s">
        <v>164</v>
      </c>
      <c r="G366" s="75">
        <v>557</v>
      </c>
      <c r="H366" s="10">
        <v>90</v>
      </c>
      <c r="I366" s="13">
        <f t="shared" si="5"/>
        <v>6.1888888888888891</v>
      </c>
      <c r="J366" s="14" t="s">
        <v>209</v>
      </c>
    </row>
    <row r="367" spans="1:10" s="54" customFormat="1" ht="12.6" customHeight="1">
      <c r="A367" s="47" t="s">
        <v>23</v>
      </c>
      <c r="B367" s="10" t="s">
        <v>9</v>
      </c>
      <c r="C367" s="10">
        <v>3</v>
      </c>
      <c r="D367" s="3" t="s">
        <v>433</v>
      </c>
      <c r="E367" s="67" t="s">
        <v>165</v>
      </c>
      <c r="F367" s="66" t="s">
        <v>164</v>
      </c>
      <c r="G367" s="75">
        <v>473</v>
      </c>
      <c r="H367" s="10">
        <v>84</v>
      </c>
      <c r="I367" s="13">
        <f t="shared" si="5"/>
        <v>5.6309523809523814</v>
      </c>
      <c r="J367" s="14"/>
    </row>
    <row r="368" spans="1:10" s="54" customFormat="1" ht="12.6" customHeight="1">
      <c r="A368" s="47" t="s">
        <v>23</v>
      </c>
      <c r="B368" s="10" t="s">
        <v>9</v>
      </c>
      <c r="C368" s="10">
        <v>4</v>
      </c>
      <c r="D368" s="3" t="s">
        <v>449</v>
      </c>
      <c r="E368" s="67" t="s">
        <v>97</v>
      </c>
      <c r="F368" s="66" t="s">
        <v>96</v>
      </c>
      <c r="G368" s="75">
        <v>416</v>
      </c>
      <c r="H368" s="10">
        <v>80</v>
      </c>
      <c r="I368" s="13">
        <f t="shared" si="5"/>
        <v>5.2</v>
      </c>
      <c r="J368" s="14"/>
    </row>
    <row r="369" spans="1:10" s="54" customFormat="1" ht="12.6" customHeight="1">
      <c r="A369" s="47" t="s">
        <v>23</v>
      </c>
      <c r="B369" s="10" t="s">
        <v>9</v>
      </c>
      <c r="C369" s="10">
        <v>5</v>
      </c>
      <c r="D369" s="3" t="s">
        <v>437</v>
      </c>
      <c r="E369" s="67" t="s">
        <v>100</v>
      </c>
      <c r="F369" s="66" t="s">
        <v>99</v>
      </c>
      <c r="G369" s="75">
        <v>429</v>
      </c>
      <c r="H369" s="10">
        <v>83</v>
      </c>
      <c r="I369" s="13">
        <f t="shared" si="5"/>
        <v>5.168674698795181</v>
      </c>
      <c r="J369" s="14"/>
    </row>
    <row r="370" spans="1:10" s="54" customFormat="1" ht="12.6" customHeight="1">
      <c r="A370" s="47" t="s">
        <v>23</v>
      </c>
      <c r="B370" s="10" t="s">
        <v>9</v>
      </c>
      <c r="C370" s="10">
        <v>6</v>
      </c>
      <c r="D370" s="3" t="s">
        <v>19</v>
      </c>
      <c r="E370" s="65" t="s">
        <v>187</v>
      </c>
      <c r="F370" s="66" t="s">
        <v>189</v>
      </c>
      <c r="G370" s="75">
        <v>434</v>
      </c>
      <c r="H370" s="10">
        <v>84</v>
      </c>
      <c r="I370" s="13">
        <f t="shared" si="5"/>
        <v>5.166666666666667</v>
      </c>
      <c r="J370" s="14"/>
    </row>
    <row r="371" spans="1:10" s="54" customFormat="1" ht="12.6" customHeight="1">
      <c r="A371" s="47" t="s">
        <v>23</v>
      </c>
      <c r="B371" s="10" t="s">
        <v>9</v>
      </c>
      <c r="C371" s="10">
        <v>7</v>
      </c>
      <c r="D371" s="3" t="s">
        <v>448</v>
      </c>
      <c r="E371" s="67" t="s">
        <v>154</v>
      </c>
      <c r="F371" s="66" t="s">
        <v>153</v>
      </c>
      <c r="G371" s="75">
        <v>396</v>
      </c>
      <c r="H371" s="10">
        <v>78</v>
      </c>
      <c r="I371" s="13">
        <f t="shared" si="5"/>
        <v>5.0769230769230766</v>
      </c>
      <c r="J371" s="14"/>
    </row>
    <row r="372" spans="1:10" s="54" customFormat="1" ht="12.6" customHeight="1">
      <c r="A372" s="47" t="s">
        <v>23</v>
      </c>
      <c r="B372" s="10" t="s">
        <v>9</v>
      </c>
      <c r="C372" s="10">
        <v>8</v>
      </c>
      <c r="D372" s="3" t="s">
        <v>439</v>
      </c>
      <c r="E372" s="67" t="s">
        <v>100</v>
      </c>
      <c r="F372" s="66" t="s">
        <v>99</v>
      </c>
      <c r="G372" s="75">
        <v>417</v>
      </c>
      <c r="H372" s="10">
        <v>84</v>
      </c>
      <c r="I372" s="13">
        <f t="shared" si="5"/>
        <v>4.9642857142857144</v>
      </c>
      <c r="J372" s="14"/>
    </row>
    <row r="373" spans="1:10" s="54" customFormat="1" ht="12.6" customHeight="1">
      <c r="A373" s="47" t="s">
        <v>23</v>
      </c>
      <c r="B373" s="10" t="s">
        <v>9</v>
      </c>
      <c r="C373" s="10">
        <v>9</v>
      </c>
      <c r="D373" s="3" t="s">
        <v>451</v>
      </c>
      <c r="E373" s="65" t="s">
        <v>187</v>
      </c>
      <c r="F373" s="66" t="s">
        <v>189</v>
      </c>
      <c r="G373" s="75">
        <v>341</v>
      </c>
      <c r="H373" s="10">
        <v>75</v>
      </c>
      <c r="I373" s="13">
        <f t="shared" si="5"/>
        <v>4.5466666666666669</v>
      </c>
      <c r="J373" s="14"/>
    </row>
    <row r="374" spans="1:10" s="11" customFormat="1" ht="12.6" customHeight="1">
      <c r="A374" s="47" t="s">
        <v>23</v>
      </c>
      <c r="B374" s="10" t="s">
        <v>9</v>
      </c>
      <c r="C374" s="10">
        <v>10</v>
      </c>
      <c r="D374" s="3" t="s">
        <v>450</v>
      </c>
      <c r="E374" s="67" t="s">
        <v>111</v>
      </c>
      <c r="F374" s="66" t="s">
        <v>112</v>
      </c>
      <c r="G374" s="75">
        <v>350</v>
      </c>
      <c r="H374" s="10">
        <v>79</v>
      </c>
      <c r="I374" s="13">
        <f t="shared" si="5"/>
        <v>4.4303797468354427</v>
      </c>
      <c r="J374" s="14"/>
    </row>
    <row r="375" spans="1:10" s="54" customFormat="1" ht="12.6" customHeight="1">
      <c r="A375" s="49" t="s">
        <v>86</v>
      </c>
      <c r="B375" s="51" t="s">
        <v>10</v>
      </c>
      <c r="C375" s="51">
        <v>1</v>
      </c>
      <c r="D375" s="52" t="s">
        <v>222</v>
      </c>
      <c r="E375" s="73" t="s">
        <v>90</v>
      </c>
      <c r="F375" s="56" t="s">
        <v>89</v>
      </c>
      <c r="G375" s="78">
        <v>650</v>
      </c>
      <c r="H375" s="51">
        <v>81</v>
      </c>
      <c r="I375" s="50">
        <f t="shared" si="5"/>
        <v>8.0246913580246915</v>
      </c>
      <c r="J375" s="53"/>
    </row>
    <row r="376" spans="1:10" s="54" customFormat="1" ht="12.6" customHeight="1">
      <c r="A376" s="48" t="s">
        <v>86</v>
      </c>
      <c r="B376" s="10" t="s">
        <v>10</v>
      </c>
      <c r="C376" s="10">
        <v>2</v>
      </c>
      <c r="D376" s="3" t="s">
        <v>287</v>
      </c>
      <c r="E376" s="65" t="s">
        <v>177</v>
      </c>
      <c r="F376" s="66" t="s">
        <v>160</v>
      </c>
      <c r="G376" s="75">
        <v>610</v>
      </c>
      <c r="H376" s="10">
        <v>79</v>
      </c>
      <c r="I376" s="13">
        <f t="shared" si="5"/>
        <v>7.7215189873417724</v>
      </c>
      <c r="J376" s="12"/>
    </row>
    <row r="377" spans="1:10" s="54" customFormat="1" ht="12.6" customHeight="1">
      <c r="A377" s="48" t="s">
        <v>86</v>
      </c>
      <c r="B377" s="10" t="s">
        <v>10</v>
      </c>
      <c r="C377" s="10">
        <v>3</v>
      </c>
      <c r="D377" s="3" t="s">
        <v>220</v>
      </c>
      <c r="E377" s="65" t="s">
        <v>120</v>
      </c>
      <c r="F377" s="66" t="s">
        <v>122</v>
      </c>
      <c r="G377" s="75">
        <v>557</v>
      </c>
      <c r="H377" s="10">
        <v>82</v>
      </c>
      <c r="I377" s="13">
        <f t="shared" si="5"/>
        <v>6.7926829268292686</v>
      </c>
      <c r="J377" s="12"/>
    </row>
    <row r="378" spans="1:10" s="54" customFormat="1" ht="12.6" customHeight="1">
      <c r="A378" s="48" t="s">
        <v>86</v>
      </c>
      <c r="B378" s="10" t="s">
        <v>10</v>
      </c>
      <c r="C378" s="10">
        <v>4</v>
      </c>
      <c r="D378" s="3" t="s">
        <v>302</v>
      </c>
      <c r="E378" s="65" t="s">
        <v>161</v>
      </c>
      <c r="F378" s="66" t="s">
        <v>163</v>
      </c>
      <c r="G378" s="75">
        <v>534</v>
      </c>
      <c r="H378" s="10">
        <v>82</v>
      </c>
      <c r="I378" s="13">
        <f t="shared" si="5"/>
        <v>6.5121951219512191</v>
      </c>
      <c r="J378" s="12"/>
    </row>
    <row r="379" spans="1:10" s="54" customFormat="1" ht="12.6" customHeight="1">
      <c r="A379" s="48" t="s">
        <v>86</v>
      </c>
      <c r="B379" s="10" t="s">
        <v>10</v>
      </c>
      <c r="C379" s="10">
        <v>4</v>
      </c>
      <c r="D379" s="3" t="s">
        <v>297</v>
      </c>
      <c r="E379" s="65" t="s">
        <v>103</v>
      </c>
      <c r="F379" s="66" t="s">
        <v>104</v>
      </c>
      <c r="G379" s="75">
        <v>488</v>
      </c>
      <c r="H379" s="10">
        <v>79</v>
      </c>
      <c r="I379" s="13">
        <f t="shared" si="5"/>
        <v>6.1772151898734178</v>
      </c>
      <c r="J379" s="12"/>
    </row>
    <row r="380" spans="1:10" s="54" customFormat="1" ht="12.6" customHeight="1">
      <c r="A380" s="48" t="s">
        <v>86</v>
      </c>
      <c r="B380" s="10" t="s">
        <v>10</v>
      </c>
      <c r="C380" s="10">
        <v>5</v>
      </c>
      <c r="D380" s="3" t="s">
        <v>4</v>
      </c>
      <c r="E380" s="65" t="s">
        <v>172</v>
      </c>
      <c r="F380" s="66" t="s">
        <v>171</v>
      </c>
      <c r="G380" s="75">
        <v>492</v>
      </c>
      <c r="H380" s="10">
        <v>80</v>
      </c>
      <c r="I380" s="13">
        <f t="shared" si="5"/>
        <v>6.15</v>
      </c>
      <c r="J380" s="12"/>
    </row>
    <row r="381" spans="1:10" s="54" customFormat="1" ht="12.6" customHeight="1">
      <c r="A381" s="48" t="s">
        <v>86</v>
      </c>
      <c r="B381" s="10" t="s">
        <v>10</v>
      </c>
      <c r="C381" s="10">
        <v>6</v>
      </c>
      <c r="D381" s="3" t="s">
        <v>496</v>
      </c>
      <c r="E381" s="65" t="s">
        <v>142</v>
      </c>
      <c r="F381" s="66" t="s">
        <v>143</v>
      </c>
      <c r="G381" s="75">
        <v>499</v>
      </c>
      <c r="H381" s="10">
        <v>82</v>
      </c>
      <c r="I381" s="13">
        <f t="shared" si="5"/>
        <v>6.0853658536585362</v>
      </c>
      <c r="J381" s="12"/>
    </row>
    <row r="382" spans="1:10" s="54" customFormat="1" ht="12.6" customHeight="1">
      <c r="A382" s="48" t="s">
        <v>86</v>
      </c>
      <c r="B382" s="10" t="s">
        <v>10</v>
      </c>
      <c r="C382" s="10">
        <v>7</v>
      </c>
      <c r="D382" s="3" t="s">
        <v>291</v>
      </c>
      <c r="E382" s="65" t="s">
        <v>145</v>
      </c>
      <c r="F382" s="66" t="s">
        <v>144</v>
      </c>
      <c r="G382" s="75">
        <v>474</v>
      </c>
      <c r="H382" s="10">
        <v>78</v>
      </c>
      <c r="I382" s="13">
        <f t="shared" si="5"/>
        <v>6.0769230769230766</v>
      </c>
      <c r="J382" s="12"/>
    </row>
    <row r="383" spans="1:10" s="54" customFormat="1" ht="12.6" customHeight="1">
      <c r="A383" s="48" t="s">
        <v>86</v>
      </c>
      <c r="B383" s="10" t="s">
        <v>10</v>
      </c>
      <c r="C383" s="10">
        <v>9</v>
      </c>
      <c r="D383" s="3" t="s">
        <v>292</v>
      </c>
      <c r="E383" s="65" t="s">
        <v>159</v>
      </c>
      <c r="F383" s="66" t="s">
        <v>158</v>
      </c>
      <c r="G383" s="75">
        <v>420</v>
      </c>
      <c r="H383" s="10">
        <v>72</v>
      </c>
      <c r="I383" s="13">
        <f t="shared" si="5"/>
        <v>5.833333333333333</v>
      </c>
      <c r="J383" s="12"/>
    </row>
    <row r="384" spans="1:10" s="11" customFormat="1" ht="12.6" customHeight="1">
      <c r="A384" s="48" t="s">
        <v>86</v>
      </c>
      <c r="B384" s="10" t="s">
        <v>10</v>
      </c>
      <c r="C384" s="10">
        <v>10</v>
      </c>
      <c r="D384" s="3" t="s">
        <v>218</v>
      </c>
      <c r="E384" s="65" t="s">
        <v>183</v>
      </c>
      <c r="F384" s="66" t="s">
        <v>94</v>
      </c>
      <c r="G384" s="75">
        <v>403</v>
      </c>
      <c r="H384" s="10">
        <v>70</v>
      </c>
      <c r="I384" s="13">
        <f t="shared" si="5"/>
        <v>5.7571428571428571</v>
      </c>
      <c r="J384" s="12"/>
    </row>
    <row r="385" spans="1:10" s="54" customFormat="1" ht="12.6" customHeight="1">
      <c r="A385" s="72" t="s">
        <v>23</v>
      </c>
      <c r="B385" s="51" t="s">
        <v>10</v>
      </c>
      <c r="C385" s="51">
        <v>1</v>
      </c>
      <c r="D385" s="52" t="s">
        <v>428</v>
      </c>
      <c r="E385" s="73" t="s">
        <v>513</v>
      </c>
      <c r="F385" s="56" t="s">
        <v>179</v>
      </c>
      <c r="G385" s="78">
        <v>570</v>
      </c>
      <c r="H385" s="51">
        <v>74</v>
      </c>
      <c r="I385" s="50">
        <f t="shared" si="5"/>
        <v>7.7027027027027026</v>
      </c>
      <c r="J385" s="73"/>
    </row>
    <row r="386" spans="1:10" s="54" customFormat="1" ht="12.6" customHeight="1">
      <c r="A386" s="47" t="s">
        <v>23</v>
      </c>
      <c r="B386" s="10" t="s">
        <v>10</v>
      </c>
      <c r="C386" s="10">
        <v>2</v>
      </c>
      <c r="D386" s="3" t="s">
        <v>426</v>
      </c>
      <c r="E386" s="67" t="s">
        <v>154</v>
      </c>
      <c r="F386" s="66" t="s">
        <v>153</v>
      </c>
      <c r="G386" s="75">
        <v>576</v>
      </c>
      <c r="H386" s="10">
        <v>81</v>
      </c>
      <c r="I386" s="13">
        <f t="shared" si="5"/>
        <v>7.1111111111111107</v>
      </c>
      <c r="J386" s="14"/>
    </row>
    <row r="387" spans="1:10" s="54" customFormat="1" ht="12.6" customHeight="1">
      <c r="A387" s="47" t="s">
        <v>23</v>
      </c>
      <c r="B387" s="10" t="s">
        <v>10</v>
      </c>
      <c r="C387" s="10">
        <v>3</v>
      </c>
      <c r="D387" s="3" t="s">
        <v>18</v>
      </c>
      <c r="E387" s="65" t="s">
        <v>168</v>
      </c>
      <c r="F387" s="66" t="s">
        <v>166</v>
      </c>
      <c r="G387" s="75">
        <v>495</v>
      </c>
      <c r="H387" s="10">
        <v>79</v>
      </c>
      <c r="I387" s="13">
        <f t="shared" si="5"/>
        <v>6.2658227848101262</v>
      </c>
      <c r="J387" s="14"/>
    </row>
    <row r="388" spans="1:10" s="54" customFormat="1" ht="12.6" customHeight="1">
      <c r="A388" s="47" t="s">
        <v>23</v>
      </c>
      <c r="B388" s="10" t="s">
        <v>10</v>
      </c>
      <c r="C388" s="10">
        <v>4</v>
      </c>
      <c r="D388" s="3" t="s">
        <v>440</v>
      </c>
      <c r="E388" s="67" t="s">
        <v>114</v>
      </c>
      <c r="F388" s="66" t="s">
        <v>115</v>
      </c>
      <c r="G388" s="75">
        <v>358</v>
      </c>
      <c r="H388" s="10">
        <v>62</v>
      </c>
      <c r="I388" s="13">
        <f t="shared" si="5"/>
        <v>5.774193548387097</v>
      </c>
      <c r="J388" s="14"/>
    </row>
    <row r="389" spans="1:10" s="54" customFormat="1" ht="12.6" customHeight="1">
      <c r="A389" s="47" t="s">
        <v>23</v>
      </c>
      <c r="B389" s="10" t="s">
        <v>10</v>
      </c>
      <c r="C389" s="10">
        <v>5</v>
      </c>
      <c r="D389" s="3" t="s">
        <v>446</v>
      </c>
      <c r="E389" s="67" t="s">
        <v>114</v>
      </c>
      <c r="F389" s="66" t="s">
        <v>115</v>
      </c>
      <c r="G389" s="75">
        <v>443</v>
      </c>
      <c r="H389" s="10">
        <v>79</v>
      </c>
      <c r="I389" s="13">
        <f t="shared" si="5"/>
        <v>5.6075949367088604</v>
      </c>
      <c r="J389" s="14"/>
    </row>
    <row r="390" spans="1:10" s="54" customFormat="1" ht="12.6" customHeight="1">
      <c r="A390" s="47" t="s">
        <v>23</v>
      </c>
      <c r="B390" s="10" t="s">
        <v>10</v>
      </c>
      <c r="C390" s="10">
        <v>6</v>
      </c>
      <c r="D390" s="3" t="s">
        <v>452</v>
      </c>
      <c r="E390" s="67" t="s">
        <v>114</v>
      </c>
      <c r="F390" s="66" t="s">
        <v>115</v>
      </c>
      <c r="G390" s="75">
        <v>427</v>
      </c>
      <c r="H390" s="10">
        <v>77</v>
      </c>
      <c r="I390" s="13">
        <f t="shared" si="5"/>
        <v>5.5454545454545459</v>
      </c>
      <c r="J390" s="14"/>
    </row>
    <row r="391" spans="1:10" s="54" customFormat="1" ht="12.6" customHeight="1">
      <c r="A391" s="47" t="s">
        <v>23</v>
      </c>
      <c r="B391" s="10" t="s">
        <v>10</v>
      </c>
      <c r="C391" s="10">
        <v>7</v>
      </c>
      <c r="D391" s="3" t="s">
        <v>19</v>
      </c>
      <c r="E391" s="65" t="s">
        <v>187</v>
      </c>
      <c r="F391" s="66" t="s">
        <v>189</v>
      </c>
      <c r="G391" s="75">
        <v>462</v>
      </c>
      <c r="H391" s="10">
        <v>84</v>
      </c>
      <c r="I391" s="13">
        <f t="shared" si="5"/>
        <v>5.5</v>
      </c>
      <c r="J391" s="14"/>
    </row>
    <row r="392" spans="1:10" s="54" customFormat="1" ht="12.6" customHeight="1">
      <c r="A392" s="47" t="s">
        <v>23</v>
      </c>
      <c r="B392" s="10" t="s">
        <v>10</v>
      </c>
      <c r="C392" s="10">
        <v>8</v>
      </c>
      <c r="D392" s="3" t="s">
        <v>433</v>
      </c>
      <c r="E392" s="67" t="s">
        <v>165</v>
      </c>
      <c r="F392" s="66" t="s">
        <v>164</v>
      </c>
      <c r="G392" s="75">
        <v>449</v>
      </c>
      <c r="H392" s="10">
        <v>83</v>
      </c>
      <c r="I392" s="13">
        <f t="shared" si="5"/>
        <v>5.4096385542168672</v>
      </c>
      <c r="J392" s="14"/>
    </row>
    <row r="393" spans="1:10" s="54" customFormat="1" ht="12.6" customHeight="1">
      <c r="A393" s="47" t="s">
        <v>23</v>
      </c>
      <c r="B393" s="10" t="s">
        <v>10</v>
      </c>
      <c r="C393" s="10">
        <v>9</v>
      </c>
      <c r="D393" s="3" t="s">
        <v>453</v>
      </c>
      <c r="E393" s="65" t="s">
        <v>513</v>
      </c>
      <c r="F393" s="66" t="s">
        <v>179</v>
      </c>
      <c r="G393" s="75">
        <v>442</v>
      </c>
      <c r="H393" s="10">
        <v>82</v>
      </c>
      <c r="I393" s="13">
        <f t="shared" si="5"/>
        <v>5.3902439024390247</v>
      </c>
      <c r="J393" s="14"/>
    </row>
    <row r="394" spans="1:10" s="11" customFormat="1" ht="12.6" customHeight="1">
      <c r="A394" s="47" t="s">
        <v>23</v>
      </c>
      <c r="B394" s="10" t="s">
        <v>10</v>
      </c>
      <c r="C394" s="10">
        <v>10</v>
      </c>
      <c r="D394" s="3" t="s">
        <v>495</v>
      </c>
      <c r="E394" s="67" t="s">
        <v>111</v>
      </c>
      <c r="F394" s="66" t="s">
        <v>110</v>
      </c>
      <c r="G394" s="75">
        <v>367</v>
      </c>
      <c r="H394" s="10">
        <v>69</v>
      </c>
      <c r="I394" s="13">
        <f t="shared" si="5"/>
        <v>5.3188405797101446</v>
      </c>
      <c r="J394" s="14" t="s">
        <v>462</v>
      </c>
    </row>
    <row r="395" spans="1:10" s="54" customFormat="1" ht="12.6" customHeight="1">
      <c r="A395" s="49" t="s">
        <v>86</v>
      </c>
      <c r="B395" s="51" t="s">
        <v>11</v>
      </c>
      <c r="C395" s="51">
        <v>1</v>
      </c>
      <c r="D395" s="52" t="s">
        <v>496</v>
      </c>
      <c r="E395" s="73" t="s">
        <v>142</v>
      </c>
      <c r="F395" s="56" t="s">
        <v>143</v>
      </c>
      <c r="G395" s="78">
        <v>661</v>
      </c>
      <c r="H395" s="51">
        <v>82</v>
      </c>
      <c r="I395" s="50">
        <f t="shared" si="5"/>
        <v>8.0609756097560972</v>
      </c>
      <c r="J395" s="53"/>
    </row>
    <row r="396" spans="1:10" s="54" customFormat="1" ht="12.6" customHeight="1">
      <c r="A396" s="48" t="s">
        <v>86</v>
      </c>
      <c r="B396" s="10" t="s">
        <v>11</v>
      </c>
      <c r="C396" s="10">
        <v>2</v>
      </c>
      <c r="D396" s="3" t="s">
        <v>220</v>
      </c>
      <c r="E396" s="65" t="s">
        <v>120</v>
      </c>
      <c r="F396" s="66" t="s">
        <v>121</v>
      </c>
      <c r="G396" s="75">
        <v>615</v>
      </c>
      <c r="H396" s="10">
        <v>78</v>
      </c>
      <c r="I396" s="13">
        <f t="shared" si="5"/>
        <v>7.884615384615385</v>
      </c>
      <c r="J396" s="12"/>
    </row>
    <row r="397" spans="1:10" s="54" customFormat="1" ht="12.6" customHeight="1">
      <c r="A397" s="48" t="s">
        <v>86</v>
      </c>
      <c r="B397" s="10" t="s">
        <v>11</v>
      </c>
      <c r="C397" s="10">
        <v>3</v>
      </c>
      <c r="D397" s="3" t="s">
        <v>301</v>
      </c>
      <c r="E397" s="65" t="s">
        <v>169</v>
      </c>
      <c r="F397" s="66" t="s">
        <v>113</v>
      </c>
      <c r="G397" s="75">
        <v>596</v>
      </c>
      <c r="H397" s="10">
        <v>82</v>
      </c>
      <c r="I397" s="13">
        <f t="shared" si="5"/>
        <v>7.2682926829268295</v>
      </c>
      <c r="J397" s="12"/>
    </row>
    <row r="398" spans="1:10" s="54" customFormat="1" ht="12.6" customHeight="1">
      <c r="A398" s="48" t="s">
        <v>86</v>
      </c>
      <c r="B398" s="10" t="s">
        <v>11</v>
      </c>
      <c r="C398" s="10">
        <v>4</v>
      </c>
      <c r="D398" s="3" t="s">
        <v>218</v>
      </c>
      <c r="E398" s="65" t="s">
        <v>183</v>
      </c>
      <c r="F398" s="66" t="s">
        <v>94</v>
      </c>
      <c r="G398" s="75">
        <v>500</v>
      </c>
      <c r="H398" s="10">
        <v>76</v>
      </c>
      <c r="I398" s="13">
        <f t="shared" si="5"/>
        <v>6.5789473684210522</v>
      </c>
      <c r="J398" s="12"/>
    </row>
    <row r="399" spans="1:10" s="54" customFormat="1" ht="12.6" customHeight="1">
      <c r="A399" s="48" t="s">
        <v>86</v>
      </c>
      <c r="B399" s="10" t="s">
        <v>11</v>
      </c>
      <c r="C399" s="10">
        <v>5</v>
      </c>
      <c r="D399" s="3" t="s">
        <v>4</v>
      </c>
      <c r="E399" s="65" t="s">
        <v>172</v>
      </c>
      <c r="F399" s="66" t="s">
        <v>171</v>
      </c>
      <c r="G399" s="75">
        <v>496</v>
      </c>
      <c r="H399" s="10">
        <v>81</v>
      </c>
      <c r="I399" s="13">
        <f t="shared" si="5"/>
        <v>6.1234567901234565</v>
      </c>
      <c r="J399" s="12"/>
    </row>
    <row r="400" spans="1:10" s="54" customFormat="1" ht="12.6" customHeight="1">
      <c r="A400" s="48" t="s">
        <v>86</v>
      </c>
      <c r="B400" s="10" t="s">
        <v>11</v>
      </c>
      <c r="C400" s="10">
        <v>6</v>
      </c>
      <c r="D400" s="3" t="s">
        <v>287</v>
      </c>
      <c r="E400" s="65" t="s">
        <v>90</v>
      </c>
      <c r="F400" s="66" t="s">
        <v>89</v>
      </c>
      <c r="G400" s="75">
        <v>492</v>
      </c>
      <c r="H400" s="10">
        <v>82</v>
      </c>
      <c r="I400" s="13">
        <f t="shared" si="5"/>
        <v>6</v>
      </c>
      <c r="J400" s="12"/>
    </row>
    <row r="401" spans="1:10" s="54" customFormat="1" ht="12.6" customHeight="1">
      <c r="A401" s="48" t="s">
        <v>86</v>
      </c>
      <c r="B401" s="10" t="s">
        <v>11</v>
      </c>
      <c r="C401" s="10">
        <v>7</v>
      </c>
      <c r="D401" s="3" t="s">
        <v>302</v>
      </c>
      <c r="E401" s="65" t="s">
        <v>161</v>
      </c>
      <c r="F401" s="66" t="s">
        <v>163</v>
      </c>
      <c r="G401" s="75">
        <v>484</v>
      </c>
      <c r="H401" s="10">
        <v>82</v>
      </c>
      <c r="I401" s="13">
        <f t="shared" si="5"/>
        <v>5.9024390243902438</v>
      </c>
      <c r="J401" s="12"/>
    </row>
    <row r="402" spans="1:10" s="54" customFormat="1" ht="12.6" customHeight="1">
      <c r="A402" s="48" t="s">
        <v>86</v>
      </c>
      <c r="B402" s="10" t="s">
        <v>11</v>
      </c>
      <c r="C402" s="10">
        <v>8</v>
      </c>
      <c r="D402" s="3" t="s">
        <v>303</v>
      </c>
      <c r="E402" s="65" t="s">
        <v>134</v>
      </c>
      <c r="F402" s="66" t="s">
        <v>133</v>
      </c>
      <c r="G402" s="75">
        <v>450</v>
      </c>
      <c r="H402" s="10">
        <v>80</v>
      </c>
      <c r="I402" s="13">
        <f t="shared" si="5"/>
        <v>5.625</v>
      </c>
      <c r="J402" s="12"/>
    </row>
    <row r="403" spans="1:10" s="54" customFormat="1" ht="12.6" customHeight="1">
      <c r="A403" s="48" t="s">
        <v>86</v>
      </c>
      <c r="B403" s="10" t="s">
        <v>11</v>
      </c>
      <c r="C403" s="10">
        <v>9</v>
      </c>
      <c r="D403" s="3" t="s">
        <v>292</v>
      </c>
      <c r="E403" s="65" t="s">
        <v>159</v>
      </c>
      <c r="F403" s="66" t="s">
        <v>158</v>
      </c>
      <c r="G403" s="75">
        <v>421</v>
      </c>
      <c r="H403" s="10">
        <v>75</v>
      </c>
      <c r="I403" s="13">
        <f t="shared" si="5"/>
        <v>5.6133333333333333</v>
      </c>
      <c r="J403" s="12"/>
    </row>
    <row r="404" spans="1:10" s="54" customFormat="1" ht="12.6" customHeight="1">
      <c r="A404" s="48" t="s">
        <v>86</v>
      </c>
      <c r="B404" s="10" t="s">
        <v>11</v>
      </c>
      <c r="C404" s="10">
        <v>10</v>
      </c>
      <c r="D404" s="3" t="s">
        <v>304</v>
      </c>
      <c r="E404" s="65" t="s">
        <v>169</v>
      </c>
      <c r="F404" s="66" t="s">
        <v>113</v>
      </c>
      <c r="G404" s="75">
        <v>457</v>
      </c>
      <c r="H404" s="10">
        <v>82</v>
      </c>
      <c r="I404" s="13">
        <f t="shared" si="5"/>
        <v>5.5731707317073171</v>
      </c>
      <c r="J404" s="12"/>
    </row>
    <row r="405" spans="1:10" s="11" customFormat="1" ht="12.6" customHeight="1">
      <c r="A405" s="72" t="s">
        <v>23</v>
      </c>
      <c r="B405" s="51" t="s">
        <v>11</v>
      </c>
      <c r="C405" s="51">
        <v>1</v>
      </c>
      <c r="D405" s="52" t="s">
        <v>223</v>
      </c>
      <c r="E405" s="73" t="s">
        <v>168</v>
      </c>
      <c r="F405" s="56" t="s">
        <v>166</v>
      </c>
      <c r="G405" s="78">
        <v>689</v>
      </c>
      <c r="H405" s="51">
        <v>84</v>
      </c>
      <c r="I405" s="50">
        <f t="shared" si="5"/>
        <v>8.2023809523809526</v>
      </c>
      <c r="J405" s="73"/>
    </row>
    <row r="406" spans="1:10" s="54" customFormat="1" ht="12.6" customHeight="1">
      <c r="A406" s="47" t="s">
        <v>23</v>
      </c>
      <c r="B406" s="10" t="s">
        <v>11</v>
      </c>
      <c r="C406" s="10">
        <v>2</v>
      </c>
      <c r="D406" s="3" t="s">
        <v>453</v>
      </c>
      <c r="E406" s="65" t="s">
        <v>513</v>
      </c>
      <c r="F406" s="66" t="s">
        <v>179</v>
      </c>
      <c r="G406" s="75">
        <v>597</v>
      </c>
      <c r="H406" s="10">
        <v>84</v>
      </c>
      <c r="I406" s="13">
        <f t="shared" si="5"/>
        <v>7.1071428571428568</v>
      </c>
      <c r="J406" s="14"/>
    </row>
    <row r="407" spans="1:10" s="54" customFormat="1" ht="12.6" customHeight="1">
      <c r="A407" s="47" t="s">
        <v>23</v>
      </c>
      <c r="B407" s="10" t="s">
        <v>11</v>
      </c>
      <c r="C407" s="10">
        <v>3</v>
      </c>
      <c r="D407" s="3" t="s">
        <v>428</v>
      </c>
      <c r="E407" s="67" t="s">
        <v>97</v>
      </c>
      <c r="F407" s="66" t="s">
        <v>96</v>
      </c>
      <c r="G407" s="75">
        <v>271</v>
      </c>
      <c r="H407" s="10">
        <v>45</v>
      </c>
      <c r="I407" s="13">
        <f t="shared" si="5"/>
        <v>6.0222222222222221</v>
      </c>
      <c r="J407" s="14"/>
    </row>
    <row r="408" spans="1:10" s="54" customFormat="1" ht="12.6" customHeight="1">
      <c r="A408" s="47" t="s">
        <v>23</v>
      </c>
      <c r="B408" s="10" t="s">
        <v>11</v>
      </c>
      <c r="C408" s="10">
        <v>4</v>
      </c>
      <c r="D408" s="3" t="s">
        <v>433</v>
      </c>
      <c r="E408" s="67" t="s">
        <v>165</v>
      </c>
      <c r="F408" s="66" t="s">
        <v>164</v>
      </c>
      <c r="G408" s="75">
        <v>467</v>
      </c>
      <c r="H408" s="10">
        <v>82</v>
      </c>
      <c r="I408" s="13">
        <f t="shared" ref="I408:I471" si="6">G408/H408</f>
        <v>5.6951219512195124</v>
      </c>
      <c r="J408" s="14"/>
    </row>
    <row r="409" spans="1:10" s="54" customFormat="1" ht="12.6" customHeight="1">
      <c r="A409" s="47" t="s">
        <v>23</v>
      </c>
      <c r="B409" s="10" t="s">
        <v>11</v>
      </c>
      <c r="C409" s="10">
        <v>5</v>
      </c>
      <c r="D409" s="3" t="s">
        <v>454</v>
      </c>
      <c r="E409" s="65" t="s">
        <v>117</v>
      </c>
      <c r="F409" s="66" t="s">
        <v>116</v>
      </c>
      <c r="G409" s="75">
        <v>452</v>
      </c>
      <c r="H409" s="10">
        <v>84</v>
      </c>
      <c r="I409" s="13">
        <f t="shared" si="6"/>
        <v>5.3809523809523814</v>
      </c>
      <c r="J409" s="14"/>
    </row>
    <row r="410" spans="1:10" s="54" customFormat="1" ht="12.6" customHeight="1">
      <c r="A410" s="47" t="s">
        <v>23</v>
      </c>
      <c r="B410" s="10" t="s">
        <v>11</v>
      </c>
      <c r="C410" s="10">
        <v>6</v>
      </c>
      <c r="D410" s="3" t="s">
        <v>449</v>
      </c>
      <c r="E410" s="67" t="s">
        <v>97</v>
      </c>
      <c r="F410" s="66" t="s">
        <v>96</v>
      </c>
      <c r="G410" s="75">
        <v>401</v>
      </c>
      <c r="H410" s="10">
        <v>76</v>
      </c>
      <c r="I410" s="13">
        <f t="shared" si="6"/>
        <v>5.2763157894736841</v>
      </c>
      <c r="J410" s="14"/>
    </row>
    <row r="411" spans="1:10" s="54" customFormat="1" ht="12.6" customHeight="1">
      <c r="A411" s="47" t="s">
        <v>23</v>
      </c>
      <c r="B411" s="10" t="s">
        <v>11</v>
      </c>
      <c r="C411" s="10">
        <v>7</v>
      </c>
      <c r="D411" s="3" t="s">
        <v>19</v>
      </c>
      <c r="E411" s="65" t="s">
        <v>187</v>
      </c>
      <c r="F411" s="66" t="s">
        <v>189</v>
      </c>
      <c r="G411" s="75">
        <v>423</v>
      </c>
      <c r="H411" s="10">
        <v>84</v>
      </c>
      <c r="I411" s="13">
        <f t="shared" si="6"/>
        <v>5.0357142857142856</v>
      </c>
      <c r="J411" s="14"/>
    </row>
    <row r="412" spans="1:10" s="54" customFormat="1" ht="12.6" customHeight="1">
      <c r="A412" s="47" t="s">
        <v>23</v>
      </c>
      <c r="B412" s="10" t="s">
        <v>11</v>
      </c>
      <c r="C412" s="10">
        <v>8</v>
      </c>
      <c r="D412" s="3" t="s">
        <v>439</v>
      </c>
      <c r="E412" s="67" t="s">
        <v>111</v>
      </c>
      <c r="F412" s="66" t="s">
        <v>110</v>
      </c>
      <c r="G412" s="75">
        <v>387</v>
      </c>
      <c r="H412" s="10">
        <v>78</v>
      </c>
      <c r="I412" s="13">
        <f t="shared" si="6"/>
        <v>4.9615384615384617</v>
      </c>
      <c r="J412" s="14" t="s">
        <v>463</v>
      </c>
    </row>
    <row r="413" spans="1:10" s="54" customFormat="1" ht="12.6" customHeight="1">
      <c r="A413" s="47" t="s">
        <v>23</v>
      </c>
      <c r="B413" s="10" t="s">
        <v>11</v>
      </c>
      <c r="C413" s="10">
        <v>9</v>
      </c>
      <c r="D413" s="3" t="s">
        <v>426</v>
      </c>
      <c r="E413" s="65" t="s">
        <v>513</v>
      </c>
      <c r="F413" s="66" t="s">
        <v>179</v>
      </c>
      <c r="G413" s="75">
        <v>375</v>
      </c>
      <c r="H413" s="10">
        <v>79</v>
      </c>
      <c r="I413" s="13">
        <f t="shared" si="6"/>
        <v>4.7468354430379751</v>
      </c>
      <c r="J413" s="14"/>
    </row>
    <row r="414" spans="1:10" s="54" customFormat="1" ht="12.6" customHeight="1">
      <c r="A414" s="47" t="s">
        <v>23</v>
      </c>
      <c r="B414" s="10" t="s">
        <v>11</v>
      </c>
      <c r="C414" s="10">
        <v>10</v>
      </c>
      <c r="D414" s="3" t="s">
        <v>455</v>
      </c>
      <c r="E414" s="65" t="s">
        <v>187</v>
      </c>
      <c r="F414" s="66" t="s">
        <v>189</v>
      </c>
      <c r="G414" s="75">
        <v>310</v>
      </c>
      <c r="H414" s="10">
        <v>73</v>
      </c>
      <c r="I414" s="13">
        <f t="shared" si="6"/>
        <v>4.2465753424657535</v>
      </c>
      <c r="J414" s="14" t="s">
        <v>464</v>
      </c>
    </row>
    <row r="415" spans="1:10" s="11" customFormat="1" ht="12.6" customHeight="1">
      <c r="A415" s="49" t="s">
        <v>86</v>
      </c>
      <c r="B415" s="51" t="s">
        <v>47</v>
      </c>
      <c r="C415" s="51">
        <v>1</v>
      </c>
      <c r="D415" s="52" t="s">
        <v>223</v>
      </c>
      <c r="E415" s="73" t="s">
        <v>168</v>
      </c>
      <c r="F415" s="56" t="s">
        <v>166</v>
      </c>
      <c r="G415" s="78">
        <v>685</v>
      </c>
      <c r="H415" s="51">
        <v>81</v>
      </c>
      <c r="I415" s="50">
        <f t="shared" si="6"/>
        <v>8.4567901234567895</v>
      </c>
      <c r="J415" s="53"/>
    </row>
    <row r="416" spans="1:10" s="54" customFormat="1" ht="12.6" customHeight="1">
      <c r="A416" s="48" t="s">
        <v>86</v>
      </c>
      <c r="B416" s="10" t="s">
        <v>47</v>
      </c>
      <c r="C416" s="10">
        <v>2</v>
      </c>
      <c r="D416" s="3" t="s">
        <v>496</v>
      </c>
      <c r="E416" s="65" t="s">
        <v>142</v>
      </c>
      <c r="F416" s="66" t="s">
        <v>143</v>
      </c>
      <c r="G416" s="75">
        <v>630</v>
      </c>
      <c r="H416" s="10">
        <v>79</v>
      </c>
      <c r="I416" s="13">
        <f t="shared" si="6"/>
        <v>7.9746835443037973</v>
      </c>
      <c r="J416" s="12"/>
    </row>
    <row r="417" spans="1:10" s="54" customFormat="1" ht="12.6" customHeight="1">
      <c r="A417" s="48" t="s">
        <v>86</v>
      </c>
      <c r="B417" s="10" t="s">
        <v>47</v>
      </c>
      <c r="C417" s="10">
        <v>3</v>
      </c>
      <c r="D417" s="3" t="s">
        <v>218</v>
      </c>
      <c r="E417" s="65" t="s">
        <v>183</v>
      </c>
      <c r="F417" s="66" t="s">
        <v>94</v>
      </c>
      <c r="G417" s="75">
        <v>636</v>
      </c>
      <c r="H417" s="10">
        <v>82</v>
      </c>
      <c r="I417" s="13">
        <f t="shared" si="6"/>
        <v>7.7560975609756095</v>
      </c>
      <c r="J417" s="12"/>
    </row>
    <row r="418" spans="1:10" s="54" customFormat="1" ht="12.6" customHeight="1">
      <c r="A418" s="48" t="s">
        <v>86</v>
      </c>
      <c r="B418" s="10" t="s">
        <v>47</v>
      </c>
      <c r="C418" s="10">
        <v>4</v>
      </c>
      <c r="D418" s="3" t="s">
        <v>222</v>
      </c>
      <c r="E418" s="65" t="s">
        <v>177</v>
      </c>
      <c r="F418" s="66" t="s">
        <v>160</v>
      </c>
      <c r="G418" s="75">
        <v>592</v>
      </c>
      <c r="H418" s="10">
        <v>81</v>
      </c>
      <c r="I418" s="13">
        <f t="shared" si="6"/>
        <v>7.3086419753086416</v>
      </c>
      <c r="J418" s="12"/>
    </row>
    <row r="419" spans="1:10" s="54" customFormat="1" ht="12.6" customHeight="1">
      <c r="A419" s="48" t="s">
        <v>86</v>
      </c>
      <c r="B419" s="10" t="s">
        <v>47</v>
      </c>
      <c r="C419" s="10">
        <v>5</v>
      </c>
      <c r="D419" s="3" t="s">
        <v>305</v>
      </c>
      <c r="E419" s="65" t="s">
        <v>90</v>
      </c>
      <c r="F419" s="66" t="s">
        <v>89</v>
      </c>
      <c r="G419" s="75">
        <v>598</v>
      </c>
      <c r="H419" s="10">
        <v>87</v>
      </c>
      <c r="I419" s="13">
        <f t="shared" si="6"/>
        <v>6.8735632183908049</v>
      </c>
      <c r="J419" s="12" t="s">
        <v>407</v>
      </c>
    </row>
    <row r="420" spans="1:10" s="54" customFormat="1" ht="12.6" customHeight="1">
      <c r="A420" s="48" t="s">
        <v>86</v>
      </c>
      <c r="B420" s="10" t="s">
        <v>47</v>
      </c>
      <c r="C420" s="10">
        <v>6</v>
      </c>
      <c r="D420" s="3" t="s">
        <v>4</v>
      </c>
      <c r="E420" s="65" t="s">
        <v>172</v>
      </c>
      <c r="F420" s="66" t="s">
        <v>171</v>
      </c>
      <c r="G420" s="75">
        <v>475</v>
      </c>
      <c r="H420" s="10">
        <v>79</v>
      </c>
      <c r="I420" s="13">
        <f t="shared" si="6"/>
        <v>6.0126582278481013</v>
      </c>
      <c r="J420" s="12"/>
    </row>
    <row r="421" spans="1:10" s="54" customFormat="1" ht="12.6" customHeight="1">
      <c r="A421" s="48" t="s">
        <v>86</v>
      </c>
      <c r="B421" s="10" t="s">
        <v>47</v>
      </c>
      <c r="C421" s="10">
        <v>7</v>
      </c>
      <c r="D421" s="3" t="s">
        <v>300</v>
      </c>
      <c r="E421" s="65" t="s">
        <v>192</v>
      </c>
      <c r="F421" s="66" t="s">
        <v>191</v>
      </c>
      <c r="G421" s="75">
        <v>492</v>
      </c>
      <c r="H421" s="10">
        <v>82</v>
      </c>
      <c r="I421" s="13">
        <f t="shared" si="6"/>
        <v>6</v>
      </c>
      <c r="J421" s="12"/>
    </row>
    <row r="422" spans="1:10" s="54" customFormat="1" ht="12.6" customHeight="1">
      <c r="A422" s="48" t="s">
        <v>86</v>
      </c>
      <c r="B422" s="10" t="s">
        <v>47</v>
      </c>
      <c r="C422" s="10">
        <v>8</v>
      </c>
      <c r="D422" s="3" t="s">
        <v>306</v>
      </c>
      <c r="E422" s="65" t="s">
        <v>117</v>
      </c>
      <c r="F422" s="66" t="s">
        <v>116</v>
      </c>
      <c r="G422" s="75">
        <v>473</v>
      </c>
      <c r="H422" s="10">
        <v>82</v>
      </c>
      <c r="I422" s="13">
        <f t="shared" si="6"/>
        <v>5.7682926829268295</v>
      </c>
      <c r="J422" s="12"/>
    </row>
    <row r="423" spans="1:10" s="54" customFormat="1" ht="12.6" customHeight="1">
      <c r="A423" s="48" t="s">
        <v>86</v>
      </c>
      <c r="B423" s="10" t="s">
        <v>47</v>
      </c>
      <c r="C423" s="10">
        <v>9</v>
      </c>
      <c r="D423" s="3" t="s">
        <v>307</v>
      </c>
      <c r="E423" s="65" t="s">
        <v>134</v>
      </c>
      <c r="F423" s="66" t="s">
        <v>133</v>
      </c>
      <c r="G423" s="75">
        <v>459</v>
      </c>
      <c r="H423" s="10">
        <v>81</v>
      </c>
      <c r="I423" s="13">
        <f t="shared" si="6"/>
        <v>5.666666666666667</v>
      </c>
      <c r="J423" s="12"/>
    </row>
    <row r="424" spans="1:10" s="54" customFormat="1" ht="12.6" customHeight="1">
      <c r="A424" s="48" t="s">
        <v>86</v>
      </c>
      <c r="B424" s="10" t="s">
        <v>47</v>
      </c>
      <c r="C424" s="10">
        <v>10</v>
      </c>
      <c r="D424" s="3" t="s">
        <v>308</v>
      </c>
      <c r="E424" s="65" t="s">
        <v>169</v>
      </c>
      <c r="F424" s="66" t="s">
        <v>113</v>
      </c>
      <c r="G424" s="75">
        <v>463</v>
      </c>
      <c r="H424" s="10">
        <v>82</v>
      </c>
      <c r="I424" s="13">
        <f t="shared" si="6"/>
        <v>5.6463414634146343</v>
      </c>
      <c r="J424" s="12"/>
    </row>
    <row r="425" spans="1:10" s="11" customFormat="1" ht="12.6" customHeight="1">
      <c r="A425" s="49" t="s">
        <v>86</v>
      </c>
      <c r="B425" s="51" t="s">
        <v>48</v>
      </c>
      <c r="C425" s="51">
        <v>1</v>
      </c>
      <c r="D425" s="52" t="s">
        <v>222</v>
      </c>
      <c r="E425" s="73" t="s">
        <v>187</v>
      </c>
      <c r="F425" s="56" t="s">
        <v>188</v>
      </c>
      <c r="G425" s="78">
        <v>837</v>
      </c>
      <c r="H425" s="51">
        <v>82</v>
      </c>
      <c r="I425" s="50">
        <f t="shared" si="6"/>
        <v>10.207317073170731</v>
      </c>
      <c r="J425" s="53" t="s">
        <v>234</v>
      </c>
    </row>
    <row r="426" spans="1:10" s="54" customFormat="1" ht="12.6" customHeight="1">
      <c r="A426" s="48" t="s">
        <v>86</v>
      </c>
      <c r="B426" s="10" t="s">
        <v>48</v>
      </c>
      <c r="C426" s="10">
        <v>2</v>
      </c>
      <c r="D426" s="3" t="s">
        <v>308</v>
      </c>
      <c r="E426" s="65" t="s">
        <v>169</v>
      </c>
      <c r="F426" s="66" t="s">
        <v>113</v>
      </c>
      <c r="G426" s="75">
        <v>768</v>
      </c>
      <c r="H426" s="10">
        <v>82</v>
      </c>
      <c r="I426" s="13">
        <f t="shared" si="6"/>
        <v>9.3658536585365848</v>
      </c>
      <c r="J426" s="12"/>
    </row>
    <row r="427" spans="1:10" s="54" customFormat="1" ht="12.6" customHeight="1">
      <c r="A427" s="48" t="s">
        <v>86</v>
      </c>
      <c r="B427" s="10" t="s">
        <v>48</v>
      </c>
      <c r="C427" s="10">
        <v>3</v>
      </c>
      <c r="D427" s="3" t="s">
        <v>309</v>
      </c>
      <c r="E427" s="65" t="s">
        <v>168</v>
      </c>
      <c r="F427" s="66" t="s">
        <v>166</v>
      </c>
      <c r="G427" s="75">
        <v>584</v>
      </c>
      <c r="H427" s="10">
        <v>79</v>
      </c>
      <c r="I427" s="13">
        <f t="shared" si="6"/>
        <v>7.3924050632911396</v>
      </c>
      <c r="J427" s="12"/>
    </row>
    <row r="428" spans="1:10" s="54" customFormat="1" ht="12.6" customHeight="1">
      <c r="A428" s="48" t="s">
        <v>86</v>
      </c>
      <c r="B428" s="10" t="s">
        <v>48</v>
      </c>
      <c r="C428" s="10">
        <v>4</v>
      </c>
      <c r="D428" s="3" t="s">
        <v>310</v>
      </c>
      <c r="E428" s="65" t="s">
        <v>159</v>
      </c>
      <c r="F428" s="66" t="s">
        <v>158</v>
      </c>
      <c r="G428" s="75">
        <v>553</v>
      </c>
      <c r="H428" s="10">
        <v>81</v>
      </c>
      <c r="I428" s="13">
        <f t="shared" si="6"/>
        <v>6.8271604938271606</v>
      </c>
      <c r="J428" s="12"/>
    </row>
    <row r="429" spans="1:10" s="54" customFormat="1" ht="12.6" customHeight="1">
      <c r="A429" s="48" t="s">
        <v>86</v>
      </c>
      <c r="B429" s="10" t="s">
        <v>48</v>
      </c>
      <c r="C429" s="10">
        <v>5</v>
      </c>
      <c r="D429" s="3" t="s">
        <v>218</v>
      </c>
      <c r="E429" s="65" t="s">
        <v>183</v>
      </c>
      <c r="F429" s="66" t="s">
        <v>94</v>
      </c>
      <c r="G429" s="75">
        <v>531</v>
      </c>
      <c r="H429" s="10">
        <v>78</v>
      </c>
      <c r="I429" s="13">
        <f t="shared" si="6"/>
        <v>6.8076923076923075</v>
      </c>
      <c r="J429" s="12"/>
    </row>
    <row r="430" spans="1:10" s="54" customFormat="1" ht="12.6" customHeight="1">
      <c r="A430" s="48" t="s">
        <v>86</v>
      </c>
      <c r="B430" s="10" t="s">
        <v>48</v>
      </c>
      <c r="C430" s="10">
        <v>6</v>
      </c>
      <c r="D430" s="3" t="s">
        <v>311</v>
      </c>
      <c r="E430" s="65" t="s">
        <v>136</v>
      </c>
      <c r="F430" s="66" t="s">
        <v>135</v>
      </c>
      <c r="G430" s="75">
        <v>464</v>
      </c>
      <c r="H430" s="10">
        <v>82</v>
      </c>
      <c r="I430" s="13">
        <f t="shared" si="6"/>
        <v>5.6585365853658534</v>
      </c>
      <c r="J430" s="12"/>
    </row>
    <row r="431" spans="1:10" s="54" customFormat="1" ht="12.6" customHeight="1">
      <c r="A431" s="48" t="s">
        <v>86</v>
      </c>
      <c r="B431" s="10" t="s">
        <v>48</v>
      </c>
      <c r="C431" s="10">
        <v>7</v>
      </c>
      <c r="D431" s="3" t="s">
        <v>312</v>
      </c>
      <c r="E431" s="65" t="s">
        <v>181</v>
      </c>
      <c r="F431" s="66" t="s">
        <v>138</v>
      </c>
      <c r="G431" s="75">
        <v>453</v>
      </c>
      <c r="H431" s="10">
        <v>81</v>
      </c>
      <c r="I431" s="13">
        <f t="shared" si="6"/>
        <v>5.5925925925925926</v>
      </c>
      <c r="J431" s="12"/>
    </row>
    <row r="432" spans="1:10" s="54" customFormat="1" ht="12.6" customHeight="1">
      <c r="A432" s="48" t="s">
        <v>86</v>
      </c>
      <c r="B432" s="10" t="s">
        <v>48</v>
      </c>
      <c r="C432" s="10">
        <v>8</v>
      </c>
      <c r="D432" s="3" t="s">
        <v>302</v>
      </c>
      <c r="E432" s="65" t="s">
        <v>161</v>
      </c>
      <c r="F432" s="66" t="s">
        <v>163</v>
      </c>
      <c r="G432" s="75">
        <v>458</v>
      </c>
      <c r="H432" s="10">
        <v>82</v>
      </c>
      <c r="I432" s="13">
        <f t="shared" si="6"/>
        <v>5.5853658536585362</v>
      </c>
      <c r="J432" s="12"/>
    </row>
    <row r="433" spans="1:10" s="54" customFormat="1" ht="12.6" customHeight="1">
      <c r="A433" s="48" t="s">
        <v>86</v>
      </c>
      <c r="B433" s="10" t="s">
        <v>48</v>
      </c>
      <c r="C433" s="10">
        <v>9</v>
      </c>
      <c r="D433" s="3" t="s">
        <v>313</v>
      </c>
      <c r="E433" s="65" t="s">
        <v>150</v>
      </c>
      <c r="F433" s="66" t="s">
        <v>149</v>
      </c>
      <c r="G433" s="75">
        <v>456</v>
      </c>
      <c r="H433" s="10">
        <v>82</v>
      </c>
      <c r="I433" s="13">
        <f t="shared" si="6"/>
        <v>5.5609756097560972</v>
      </c>
      <c r="J433" s="12"/>
    </row>
    <row r="434" spans="1:10" s="54" customFormat="1" ht="12.6" customHeight="1">
      <c r="A434" s="48" t="s">
        <v>86</v>
      </c>
      <c r="B434" s="10" t="s">
        <v>48</v>
      </c>
      <c r="C434" s="10">
        <v>10</v>
      </c>
      <c r="D434" s="3" t="s">
        <v>307</v>
      </c>
      <c r="E434" s="65" t="s">
        <v>134</v>
      </c>
      <c r="F434" s="66" t="s">
        <v>133</v>
      </c>
      <c r="G434" s="75">
        <v>437</v>
      </c>
      <c r="H434" s="10">
        <v>80</v>
      </c>
      <c r="I434" s="13">
        <f t="shared" si="6"/>
        <v>5.4625000000000004</v>
      </c>
      <c r="J434" s="12"/>
    </row>
    <row r="435" spans="1:10" s="11" customFormat="1" ht="12.6" customHeight="1">
      <c r="A435" s="49" t="s">
        <v>86</v>
      </c>
      <c r="B435" s="51" t="s">
        <v>49</v>
      </c>
      <c r="C435" s="51">
        <v>1</v>
      </c>
      <c r="D435" s="52" t="s">
        <v>222</v>
      </c>
      <c r="E435" s="73" t="s">
        <v>177</v>
      </c>
      <c r="F435" s="56" t="s">
        <v>160</v>
      </c>
      <c r="G435" s="78">
        <v>1099</v>
      </c>
      <c r="H435" s="51">
        <v>82</v>
      </c>
      <c r="I435" s="50">
        <f t="shared" si="6"/>
        <v>13.402439024390244</v>
      </c>
      <c r="J435" s="53"/>
    </row>
    <row r="436" spans="1:10" s="54" customFormat="1" ht="12.6" customHeight="1">
      <c r="A436" s="48" t="s">
        <v>86</v>
      </c>
      <c r="B436" s="10" t="s">
        <v>49</v>
      </c>
      <c r="C436" s="10">
        <v>2</v>
      </c>
      <c r="D436" s="3" t="s">
        <v>308</v>
      </c>
      <c r="E436" s="65" t="s">
        <v>172</v>
      </c>
      <c r="F436" s="66" t="s">
        <v>171</v>
      </c>
      <c r="G436" s="75">
        <v>762</v>
      </c>
      <c r="H436" s="10">
        <v>82</v>
      </c>
      <c r="I436" s="13">
        <f t="shared" si="6"/>
        <v>9.2926829268292686</v>
      </c>
      <c r="J436" s="12"/>
    </row>
    <row r="437" spans="1:10" s="54" customFormat="1" ht="12.6" customHeight="1">
      <c r="A437" s="48" t="s">
        <v>86</v>
      </c>
      <c r="B437" s="10" t="s">
        <v>49</v>
      </c>
      <c r="C437" s="10">
        <v>3</v>
      </c>
      <c r="D437" s="3" t="s">
        <v>310</v>
      </c>
      <c r="E437" s="65" t="s">
        <v>159</v>
      </c>
      <c r="F437" s="66" t="s">
        <v>158</v>
      </c>
      <c r="G437" s="75">
        <v>737</v>
      </c>
      <c r="H437" s="10">
        <v>82</v>
      </c>
      <c r="I437" s="13">
        <f t="shared" si="6"/>
        <v>8.9878048780487809</v>
      </c>
      <c r="J437" s="12"/>
    </row>
    <row r="438" spans="1:10" s="54" customFormat="1" ht="12.6" customHeight="1">
      <c r="A438" s="48" t="s">
        <v>86</v>
      </c>
      <c r="B438" s="10" t="s">
        <v>49</v>
      </c>
      <c r="C438" s="10">
        <v>4</v>
      </c>
      <c r="D438" s="3" t="s">
        <v>314</v>
      </c>
      <c r="E438" s="65" t="s">
        <v>120</v>
      </c>
      <c r="F438" s="66" t="s">
        <v>121</v>
      </c>
      <c r="G438" s="75">
        <v>681</v>
      </c>
      <c r="H438" s="10">
        <v>79</v>
      </c>
      <c r="I438" s="13">
        <f t="shared" si="6"/>
        <v>8.6202531645569618</v>
      </c>
      <c r="J438" s="12"/>
    </row>
    <row r="439" spans="1:10" s="54" customFormat="1" ht="12.6" customHeight="1">
      <c r="A439" s="48" t="s">
        <v>86</v>
      </c>
      <c r="B439" s="10" t="s">
        <v>49</v>
      </c>
      <c r="C439" s="10">
        <v>5</v>
      </c>
      <c r="D439" s="3" t="s">
        <v>307</v>
      </c>
      <c r="E439" s="65" t="s">
        <v>134</v>
      </c>
      <c r="F439" s="66" t="s">
        <v>133</v>
      </c>
      <c r="G439" s="75">
        <v>529</v>
      </c>
      <c r="H439" s="10">
        <v>81</v>
      </c>
      <c r="I439" s="13">
        <f t="shared" si="6"/>
        <v>6.5308641975308639</v>
      </c>
      <c r="J439" s="12"/>
    </row>
    <row r="440" spans="1:10" s="54" customFormat="1" ht="12.6" customHeight="1">
      <c r="A440" s="48" t="s">
        <v>86</v>
      </c>
      <c r="B440" s="10" t="s">
        <v>49</v>
      </c>
      <c r="C440" s="10">
        <v>6</v>
      </c>
      <c r="D440" s="3" t="s">
        <v>4</v>
      </c>
      <c r="E440" s="65" t="s">
        <v>169</v>
      </c>
      <c r="F440" s="66" t="s">
        <v>113</v>
      </c>
      <c r="G440" s="75">
        <v>502</v>
      </c>
      <c r="H440" s="10">
        <v>80</v>
      </c>
      <c r="I440" s="13">
        <f t="shared" si="6"/>
        <v>6.2750000000000004</v>
      </c>
      <c r="J440" s="12"/>
    </row>
    <row r="441" spans="1:10" s="54" customFormat="1" ht="12.6" customHeight="1">
      <c r="A441" s="48" t="s">
        <v>86</v>
      </c>
      <c r="B441" s="10" t="s">
        <v>49</v>
      </c>
      <c r="C441" s="10">
        <v>7</v>
      </c>
      <c r="D441" s="3" t="s">
        <v>315</v>
      </c>
      <c r="E441" s="65" t="s">
        <v>145</v>
      </c>
      <c r="F441" s="66" t="s">
        <v>144</v>
      </c>
      <c r="G441" s="75">
        <v>504</v>
      </c>
      <c r="H441" s="10">
        <v>81</v>
      </c>
      <c r="I441" s="13">
        <f t="shared" si="6"/>
        <v>6.2222222222222223</v>
      </c>
      <c r="J441" s="12"/>
    </row>
    <row r="442" spans="1:10" s="54" customFormat="1" ht="12.6" customHeight="1">
      <c r="A442" s="48" t="s">
        <v>86</v>
      </c>
      <c r="B442" s="10" t="s">
        <v>49</v>
      </c>
      <c r="C442" s="10">
        <v>8</v>
      </c>
      <c r="D442" s="3" t="s">
        <v>305</v>
      </c>
      <c r="E442" s="65" t="s">
        <v>90</v>
      </c>
      <c r="F442" s="66" t="s">
        <v>89</v>
      </c>
      <c r="G442" s="75">
        <v>419</v>
      </c>
      <c r="H442" s="10">
        <v>70</v>
      </c>
      <c r="I442" s="13">
        <f t="shared" si="6"/>
        <v>5.9857142857142858</v>
      </c>
      <c r="J442" s="12"/>
    </row>
    <row r="443" spans="1:10" s="54" customFormat="1" ht="12.6" customHeight="1">
      <c r="A443" s="48" t="s">
        <v>86</v>
      </c>
      <c r="B443" s="10" t="s">
        <v>49</v>
      </c>
      <c r="C443" s="10">
        <v>9</v>
      </c>
      <c r="D443" s="3" t="s">
        <v>316</v>
      </c>
      <c r="E443" s="65" t="s">
        <v>194</v>
      </c>
      <c r="F443" s="66" t="s">
        <v>193</v>
      </c>
      <c r="G443" s="75">
        <v>480</v>
      </c>
      <c r="H443" s="10">
        <v>82</v>
      </c>
      <c r="I443" s="13">
        <f t="shared" si="6"/>
        <v>5.8536585365853657</v>
      </c>
      <c r="J443" s="12"/>
    </row>
    <row r="444" spans="1:10" s="54" customFormat="1" ht="12.6" customHeight="1">
      <c r="A444" s="48" t="s">
        <v>86</v>
      </c>
      <c r="B444" s="10" t="s">
        <v>49</v>
      </c>
      <c r="C444" s="10">
        <v>10</v>
      </c>
      <c r="D444" s="3" t="s">
        <v>313</v>
      </c>
      <c r="E444" s="65" t="s">
        <v>150</v>
      </c>
      <c r="F444" s="66" t="s">
        <v>149</v>
      </c>
      <c r="G444" s="75">
        <v>468</v>
      </c>
      <c r="H444" s="10">
        <v>81</v>
      </c>
      <c r="I444" s="13">
        <f t="shared" si="6"/>
        <v>5.7777777777777777</v>
      </c>
      <c r="J444" s="12"/>
    </row>
    <row r="445" spans="1:10" s="11" customFormat="1" ht="12.6" customHeight="1">
      <c r="A445" s="49" t="s">
        <v>86</v>
      </c>
      <c r="B445" s="51" t="s">
        <v>50</v>
      </c>
      <c r="C445" s="51">
        <v>1</v>
      </c>
      <c r="D445" s="52" t="s">
        <v>317</v>
      </c>
      <c r="E445" s="73" t="s">
        <v>145</v>
      </c>
      <c r="F445" s="56" t="s">
        <v>144</v>
      </c>
      <c r="G445" s="78">
        <v>832</v>
      </c>
      <c r="H445" s="51">
        <v>82</v>
      </c>
      <c r="I445" s="50">
        <f t="shared" si="6"/>
        <v>10.146341463414634</v>
      </c>
      <c r="J445" s="53"/>
    </row>
    <row r="446" spans="1:10" s="54" customFormat="1" ht="12.6" customHeight="1">
      <c r="A446" s="48" t="s">
        <v>86</v>
      </c>
      <c r="B446" s="10" t="s">
        <v>50</v>
      </c>
      <c r="C446" s="10">
        <v>2</v>
      </c>
      <c r="D446" s="3" t="s">
        <v>220</v>
      </c>
      <c r="E446" s="65" t="s">
        <v>192</v>
      </c>
      <c r="F446" s="66" t="s">
        <v>191</v>
      </c>
      <c r="G446" s="75">
        <v>671</v>
      </c>
      <c r="H446" s="10">
        <v>80</v>
      </c>
      <c r="I446" s="13">
        <f t="shared" si="6"/>
        <v>8.3874999999999993</v>
      </c>
      <c r="J446" s="12"/>
    </row>
    <row r="447" spans="1:10" s="54" customFormat="1" ht="12.6" customHeight="1">
      <c r="A447" s="48" t="s">
        <v>86</v>
      </c>
      <c r="B447" s="10" t="s">
        <v>50</v>
      </c>
      <c r="C447" s="10">
        <v>3</v>
      </c>
      <c r="D447" s="3" t="s">
        <v>312</v>
      </c>
      <c r="E447" s="65" t="s">
        <v>181</v>
      </c>
      <c r="F447" s="66" t="s">
        <v>138</v>
      </c>
      <c r="G447" s="75">
        <v>607</v>
      </c>
      <c r="H447" s="10">
        <v>76</v>
      </c>
      <c r="I447" s="13">
        <f t="shared" si="6"/>
        <v>7.9868421052631575</v>
      </c>
      <c r="J447" s="12"/>
    </row>
    <row r="448" spans="1:10" s="54" customFormat="1" ht="12.6" customHeight="1">
      <c r="A448" s="48" t="s">
        <v>86</v>
      </c>
      <c r="B448" s="10" t="s">
        <v>50</v>
      </c>
      <c r="C448" s="10">
        <v>4</v>
      </c>
      <c r="D448" s="3" t="s">
        <v>310</v>
      </c>
      <c r="E448" s="65" t="s">
        <v>159</v>
      </c>
      <c r="F448" s="66" t="s">
        <v>158</v>
      </c>
      <c r="G448" s="75">
        <v>642</v>
      </c>
      <c r="H448" s="10">
        <v>82</v>
      </c>
      <c r="I448" s="13">
        <f t="shared" si="6"/>
        <v>7.8292682926829267</v>
      </c>
      <c r="J448" s="12"/>
    </row>
    <row r="449" spans="1:10" s="54" customFormat="1" ht="12.6" customHeight="1">
      <c r="A449" s="48" t="s">
        <v>86</v>
      </c>
      <c r="B449" s="10" t="s">
        <v>50</v>
      </c>
      <c r="C449" s="10">
        <v>5</v>
      </c>
      <c r="D449" s="3" t="s">
        <v>308</v>
      </c>
      <c r="E449" s="65" t="s">
        <v>172</v>
      </c>
      <c r="F449" s="66" t="s">
        <v>171</v>
      </c>
      <c r="G449" s="75">
        <v>602</v>
      </c>
      <c r="H449" s="10">
        <v>80</v>
      </c>
      <c r="I449" s="13">
        <f t="shared" si="6"/>
        <v>7.5250000000000004</v>
      </c>
      <c r="J449" s="12"/>
    </row>
    <row r="450" spans="1:10" s="54" customFormat="1" ht="12.6" customHeight="1">
      <c r="A450" s="48" t="s">
        <v>86</v>
      </c>
      <c r="B450" s="10" t="s">
        <v>50</v>
      </c>
      <c r="C450" s="10">
        <v>6</v>
      </c>
      <c r="D450" s="3" t="s">
        <v>314</v>
      </c>
      <c r="E450" s="65" t="s">
        <v>120</v>
      </c>
      <c r="F450" s="66" t="s">
        <v>121</v>
      </c>
      <c r="G450" s="75">
        <v>610</v>
      </c>
      <c r="H450" s="10">
        <v>82</v>
      </c>
      <c r="I450" s="13">
        <f t="shared" si="6"/>
        <v>7.4390243902439028</v>
      </c>
      <c r="J450" s="12"/>
    </row>
    <row r="451" spans="1:10" s="54" customFormat="1" ht="12.6" customHeight="1">
      <c r="A451" s="48" t="s">
        <v>86</v>
      </c>
      <c r="B451" s="10" t="s">
        <v>50</v>
      </c>
      <c r="C451" s="10">
        <v>7</v>
      </c>
      <c r="D451" s="3" t="s">
        <v>225</v>
      </c>
      <c r="E451" s="65" t="s">
        <v>159</v>
      </c>
      <c r="F451" s="66" t="s">
        <v>158</v>
      </c>
      <c r="G451" s="75">
        <v>563</v>
      </c>
      <c r="H451" s="10">
        <v>77</v>
      </c>
      <c r="I451" s="13">
        <f t="shared" si="6"/>
        <v>7.3116883116883118</v>
      </c>
      <c r="J451" s="12"/>
    </row>
    <row r="452" spans="1:10" s="54" customFormat="1" ht="12.6" customHeight="1">
      <c r="A452" s="48" t="s">
        <v>86</v>
      </c>
      <c r="B452" s="10" t="s">
        <v>50</v>
      </c>
      <c r="C452" s="10">
        <v>8</v>
      </c>
      <c r="D452" s="3" t="s">
        <v>318</v>
      </c>
      <c r="E452" s="65" t="s">
        <v>136</v>
      </c>
      <c r="F452" s="66" t="s">
        <v>135</v>
      </c>
      <c r="G452" s="75">
        <v>556</v>
      </c>
      <c r="H452" s="10">
        <v>79</v>
      </c>
      <c r="I452" s="13">
        <f t="shared" si="6"/>
        <v>7.037974683544304</v>
      </c>
      <c r="J452" s="12"/>
    </row>
    <row r="453" spans="1:10" s="54" customFormat="1" ht="12.6" customHeight="1">
      <c r="A453" s="48" t="s">
        <v>86</v>
      </c>
      <c r="B453" s="10" t="s">
        <v>50</v>
      </c>
      <c r="C453" s="10">
        <v>9</v>
      </c>
      <c r="D453" s="3" t="s">
        <v>319</v>
      </c>
      <c r="E453" s="65" t="s">
        <v>187</v>
      </c>
      <c r="F453" s="66" t="s">
        <v>188</v>
      </c>
      <c r="G453" s="75">
        <v>557</v>
      </c>
      <c r="H453" s="10">
        <v>82</v>
      </c>
      <c r="I453" s="13">
        <f t="shared" si="6"/>
        <v>6.7926829268292686</v>
      </c>
      <c r="J453" s="12"/>
    </row>
    <row r="454" spans="1:10" s="54" customFormat="1" ht="12.6" customHeight="1">
      <c r="A454" s="48" t="s">
        <v>86</v>
      </c>
      <c r="B454" s="10" t="s">
        <v>50</v>
      </c>
      <c r="C454" s="10">
        <v>10</v>
      </c>
      <c r="D454" s="3" t="s">
        <v>222</v>
      </c>
      <c r="E454" s="65" t="s">
        <v>90</v>
      </c>
      <c r="F454" s="66" t="s">
        <v>89</v>
      </c>
      <c r="G454" s="75">
        <v>457</v>
      </c>
      <c r="H454" s="10">
        <v>70</v>
      </c>
      <c r="I454" s="13">
        <f t="shared" si="6"/>
        <v>6.5285714285714285</v>
      </c>
      <c r="J454" s="12"/>
    </row>
    <row r="455" spans="1:10" s="11" customFormat="1" ht="12.6" customHeight="1">
      <c r="A455" s="49" t="s">
        <v>86</v>
      </c>
      <c r="B455" s="51" t="s">
        <v>51</v>
      </c>
      <c r="C455" s="51">
        <v>1</v>
      </c>
      <c r="D455" s="52" t="s">
        <v>222</v>
      </c>
      <c r="E455" s="73" t="s">
        <v>90</v>
      </c>
      <c r="F455" s="56" t="s">
        <v>89</v>
      </c>
      <c r="G455" s="78">
        <v>734</v>
      </c>
      <c r="H455" s="51">
        <v>81</v>
      </c>
      <c r="I455" s="50">
        <f t="shared" si="6"/>
        <v>9.0617283950617278</v>
      </c>
      <c r="J455" s="53"/>
    </row>
    <row r="456" spans="1:10" s="54" customFormat="1" ht="12.6" customHeight="1">
      <c r="A456" s="48" t="s">
        <v>86</v>
      </c>
      <c r="B456" s="10" t="s">
        <v>51</v>
      </c>
      <c r="C456" s="10">
        <v>2</v>
      </c>
      <c r="D456" s="3" t="s">
        <v>310</v>
      </c>
      <c r="E456" s="65" t="s">
        <v>159</v>
      </c>
      <c r="F456" s="66" t="s">
        <v>158</v>
      </c>
      <c r="G456" s="75">
        <v>696</v>
      </c>
      <c r="H456" s="10">
        <v>79</v>
      </c>
      <c r="I456" s="13">
        <f t="shared" si="6"/>
        <v>8.8101265822784818</v>
      </c>
      <c r="J456" s="12"/>
    </row>
    <row r="457" spans="1:10" s="54" customFormat="1" ht="12.6" customHeight="1">
      <c r="A457" s="48" t="s">
        <v>86</v>
      </c>
      <c r="B457" s="10" t="s">
        <v>51</v>
      </c>
      <c r="C457" s="10">
        <v>3</v>
      </c>
      <c r="D457" s="3" t="s">
        <v>314</v>
      </c>
      <c r="E457" s="65" t="s">
        <v>120</v>
      </c>
      <c r="F457" s="66" t="s">
        <v>121</v>
      </c>
      <c r="G457" s="75">
        <v>580</v>
      </c>
      <c r="H457" s="10">
        <v>66</v>
      </c>
      <c r="I457" s="13">
        <f t="shared" si="6"/>
        <v>8.7878787878787872</v>
      </c>
      <c r="J457" s="12"/>
    </row>
    <row r="458" spans="1:10" s="54" customFormat="1" ht="12.6" customHeight="1">
      <c r="A458" s="48" t="s">
        <v>86</v>
      </c>
      <c r="B458" s="10" t="s">
        <v>51</v>
      </c>
      <c r="C458" s="10">
        <v>4</v>
      </c>
      <c r="D458" s="3" t="s">
        <v>317</v>
      </c>
      <c r="E458" s="65" t="s">
        <v>145</v>
      </c>
      <c r="F458" s="66" t="s">
        <v>144</v>
      </c>
      <c r="G458" s="75">
        <v>627</v>
      </c>
      <c r="H458" s="10">
        <v>79</v>
      </c>
      <c r="I458" s="13">
        <f t="shared" si="6"/>
        <v>7.9367088607594933</v>
      </c>
      <c r="J458" s="12"/>
    </row>
    <row r="459" spans="1:10" s="54" customFormat="1" ht="12.6" customHeight="1">
      <c r="A459" s="48" t="s">
        <v>86</v>
      </c>
      <c r="B459" s="10" t="s">
        <v>51</v>
      </c>
      <c r="C459" s="10">
        <v>5</v>
      </c>
      <c r="D459" s="3" t="s">
        <v>220</v>
      </c>
      <c r="E459" s="65" t="s">
        <v>192</v>
      </c>
      <c r="F459" s="66" t="s">
        <v>191</v>
      </c>
      <c r="G459" s="75">
        <v>618</v>
      </c>
      <c r="H459" s="10">
        <v>80</v>
      </c>
      <c r="I459" s="13">
        <f t="shared" si="6"/>
        <v>7.7249999999999996</v>
      </c>
      <c r="J459" s="12"/>
    </row>
    <row r="460" spans="1:10" s="54" customFormat="1" ht="12.6" customHeight="1">
      <c r="A460" s="48" t="s">
        <v>86</v>
      </c>
      <c r="B460" s="10" t="s">
        <v>51</v>
      </c>
      <c r="C460" s="10">
        <v>6</v>
      </c>
      <c r="D460" s="3" t="s">
        <v>308</v>
      </c>
      <c r="E460" s="65" t="s">
        <v>172</v>
      </c>
      <c r="F460" s="66" t="s">
        <v>171</v>
      </c>
      <c r="G460" s="75">
        <v>464</v>
      </c>
      <c r="H460" s="10">
        <v>66</v>
      </c>
      <c r="I460" s="13">
        <f t="shared" si="6"/>
        <v>7.0303030303030303</v>
      </c>
      <c r="J460" s="12"/>
    </row>
    <row r="461" spans="1:10" s="54" customFormat="1" ht="12.6" customHeight="1">
      <c r="A461" s="48" t="s">
        <v>86</v>
      </c>
      <c r="B461" s="10" t="s">
        <v>51</v>
      </c>
      <c r="C461" s="10">
        <v>7</v>
      </c>
      <c r="D461" s="3" t="s">
        <v>320</v>
      </c>
      <c r="E461" s="65" t="s">
        <v>128</v>
      </c>
      <c r="F461" s="66" t="s">
        <v>127</v>
      </c>
      <c r="G461" s="75">
        <v>555</v>
      </c>
      <c r="H461" s="10">
        <v>80</v>
      </c>
      <c r="I461" s="13">
        <f t="shared" si="6"/>
        <v>6.9375</v>
      </c>
      <c r="J461" s="12"/>
    </row>
    <row r="462" spans="1:10" s="54" customFormat="1" ht="12.6" customHeight="1">
      <c r="A462" s="48" t="s">
        <v>86</v>
      </c>
      <c r="B462" s="10" t="s">
        <v>51</v>
      </c>
      <c r="C462" s="10">
        <v>8</v>
      </c>
      <c r="D462" s="3" t="s">
        <v>318</v>
      </c>
      <c r="E462" s="65" t="s">
        <v>136</v>
      </c>
      <c r="F462" s="66" t="s">
        <v>135</v>
      </c>
      <c r="G462" s="75">
        <v>560</v>
      </c>
      <c r="H462" s="10">
        <v>81</v>
      </c>
      <c r="I462" s="13">
        <f t="shared" si="6"/>
        <v>6.9135802469135799</v>
      </c>
      <c r="J462" s="12"/>
    </row>
    <row r="463" spans="1:10" s="54" customFormat="1" ht="12.6" customHeight="1">
      <c r="A463" s="48" t="s">
        <v>86</v>
      </c>
      <c r="B463" s="10" t="s">
        <v>51</v>
      </c>
      <c r="C463" s="10">
        <v>9</v>
      </c>
      <c r="D463" s="3" t="s">
        <v>321</v>
      </c>
      <c r="E463" s="65" t="s">
        <v>168</v>
      </c>
      <c r="F463" s="66" t="s">
        <v>166</v>
      </c>
      <c r="G463" s="75">
        <v>480</v>
      </c>
      <c r="H463" s="10">
        <v>76</v>
      </c>
      <c r="I463" s="13">
        <f t="shared" si="6"/>
        <v>6.3157894736842106</v>
      </c>
      <c r="J463" s="12"/>
    </row>
    <row r="464" spans="1:10" s="54" customFormat="1" ht="12.6" customHeight="1">
      <c r="A464" s="48" t="s">
        <v>86</v>
      </c>
      <c r="B464" s="10" t="s">
        <v>51</v>
      </c>
      <c r="C464" s="10">
        <v>10</v>
      </c>
      <c r="D464" s="3" t="s">
        <v>322</v>
      </c>
      <c r="E464" s="65" t="s">
        <v>513</v>
      </c>
      <c r="F464" s="66" t="s">
        <v>179</v>
      </c>
      <c r="G464" s="75">
        <v>408</v>
      </c>
      <c r="H464" s="10">
        <v>72</v>
      </c>
      <c r="I464" s="13">
        <f t="shared" si="6"/>
        <v>5.666666666666667</v>
      </c>
      <c r="J464" s="12"/>
    </row>
    <row r="465" spans="1:10" s="11" customFormat="1" ht="12.6" customHeight="1">
      <c r="A465" s="49" t="s">
        <v>86</v>
      </c>
      <c r="B465" s="51" t="s">
        <v>52</v>
      </c>
      <c r="C465" s="51">
        <v>1</v>
      </c>
      <c r="D465" s="52" t="s">
        <v>224</v>
      </c>
      <c r="E465" s="73" t="s">
        <v>117</v>
      </c>
      <c r="F465" s="56" t="s">
        <v>116</v>
      </c>
      <c r="G465" s="78">
        <v>762</v>
      </c>
      <c r="H465" s="51">
        <v>79</v>
      </c>
      <c r="I465" s="50">
        <f t="shared" si="6"/>
        <v>9.6455696202531644</v>
      </c>
      <c r="J465" s="53"/>
    </row>
    <row r="466" spans="1:10" s="54" customFormat="1" ht="12.6" customHeight="1">
      <c r="A466" s="48" t="s">
        <v>86</v>
      </c>
      <c r="B466" s="10" t="s">
        <v>52</v>
      </c>
      <c r="C466" s="10">
        <v>2</v>
      </c>
      <c r="D466" s="3" t="s">
        <v>225</v>
      </c>
      <c r="E466" s="65" t="s">
        <v>159</v>
      </c>
      <c r="F466" s="66" t="s">
        <v>158</v>
      </c>
      <c r="G466" s="75">
        <v>743</v>
      </c>
      <c r="H466" s="10">
        <v>78</v>
      </c>
      <c r="I466" s="13">
        <f t="shared" si="6"/>
        <v>9.5256410256410255</v>
      </c>
      <c r="J466" s="12"/>
    </row>
    <row r="467" spans="1:10" s="54" customFormat="1" ht="12.6" customHeight="1">
      <c r="A467" s="48" t="s">
        <v>86</v>
      </c>
      <c r="B467" s="10" t="s">
        <v>52</v>
      </c>
      <c r="C467" s="10">
        <v>3</v>
      </c>
      <c r="D467" s="3" t="s">
        <v>318</v>
      </c>
      <c r="E467" s="65" t="s">
        <v>136</v>
      </c>
      <c r="F467" s="66" t="s">
        <v>135</v>
      </c>
      <c r="G467" s="75">
        <v>667</v>
      </c>
      <c r="H467" s="10">
        <v>79</v>
      </c>
      <c r="I467" s="13">
        <f t="shared" si="6"/>
        <v>8.4430379746835449</v>
      </c>
      <c r="J467" s="12"/>
    </row>
    <row r="468" spans="1:10" s="54" customFormat="1" ht="12.6" customHeight="1">
      <c r="A468" s="48" t="s">
        <v>86</v>
      </c>
      <c r="B468" s="10" t="s">
        <v>52</v>
      </c>
      <c r="C468" s="10">
        <v>4</v>
      </c>
      <c r="D468" s="3" t="s">
        <v>220</v>
      </c>
      <c r="E468" s="65" t="s">
        <v>192</v>
      </c>
      <c r="F468" s="66" t="s">
        <v>191</v>
      </c>
      <c r="G468" s="75">
        <v>541</v>
      </c>
      <c r="H468" s="10">
        <v>68</v>
      </c>
      <c r="I468" s="13">
        <f t="shared" si="6"/>
        <v>7.9558823529411766</v>
      </c>
      <c r="J468" s="12"/>
    </row>
    <row r="469" spans="1:10" s="54" customFormat="1" ht="12.6" customHeight="1">
      <c r="A469" s="48" t="s">
        <v>86</v>
      </c>
      <c r="B469" s="10" t="s">
        <v>52</v>
      </c>
      <c r="C469" s="10">
        <v>5</v>
      </c>
      <c r="D469" s="3" t="s">
        <v>310</v>
      </c>
      <c r="E469" s="65" t="s">
        <v>159</v>
      </c>
      <c r="F469" s="66" t="s">
        <v>158</v>
      </c>
      <c r="G469" s="75">
        <v>652</v>
      </c>
      <c r="H469" s="10">
        <v>82</v>
      </c>
      <c r="I469" s="13">
        <f t="shared" si="6"/>
        <v>7.9512195121951219</v>
      </c>
      <c r="J469" s="12"/>
    </row>
    <row r="470" spans="1:10" s="54" customFormat="1" ht="12.6" customHeight="1">
      <c r="A470" s="48" t="s">
        <v>86</v>
      </c>
      <c r="B470" s="10" t="s">
        <v>52</v>
      </c>
      <c r="C470" s="10">
        <v>6</v>
      </c>
      <c r="D470" s="3" t="s">
        <v>226</v>
      </c>
      <c r="E470" s="65" t="s">
        <v>177</v>
      </c>
      <c r="F470" s="66" t="s">
        <v>160</v>
      </c>
      <c r="G470" s="75">
        <v>565</v>
      </c>
      <c r="H470" s="10">
        <v>72</v>
      </c>
      <c r="I470" s="13">
        <f t="shared" si="6"/>
        <v>7.8472222222222223</v>
      </c>
      <c r="J470" s="12"/>
    </row>
    <row r="471" spans="1:10" s="54" customFormat="1" ht="12.6" customHeight="1">
      <c r="A471" s="48" t="s">
        <v>86</v>
      </c>
      <c r="B471" s="10" t="s">
        <v>52</v>
      </c>
      <c r="C471" s="10">
        <v>7</v>
      </c>
      <c r="D471" s="3" t="s">
        <v>323</v>
      </c>
      <c r="E471" s="65" t="s">
        <v>103</v>
      </c>
      <c r="F471" s="66" t="s">
        <v>99</v>
      </c>
      <c r="G471" s="75">
        <v>630</v>
      </c>
      <c r="H471" s="10">
        <v>81</v>
      </c>
      <c r="I471" s="13">
        <f t="shared" si="6"/>
        <v>7.7777777777777777</v>
      </c>
      <c r="J471" s="12"/>
    </row>
    <row r="472" spans="1:10" s="54" customFormat="1" ht="12.6" customHeight="1">
      <c r="A472" s="48" t="s">
        <v>86</v>
      </c>
      <c r="B472" s="10" t="s">
        <v>52</v>
      </c>
      <c r="C472" s="10">
        <v>8</v>
      </c>
      <c r="D472" s="3" t="s">
        <v>324</v>
      </c>
      <c r="E472" s="65" t="s">
        <v>181</v>
      </c>
      <c r="F472" s="66" t="s">
        <v>138</v>
      </c>
      <c r="G472" s="75">
        <v>590</v>
      </c>
      <c r="H472" s="10">
        <v>78</v>
      </c>
      <c r="I472" s="13">
        <f t="shared" ref="I472:I535" si="7">G472/H472</f>
        <v>7.5641025641025639</v>
      </c>
      <c r="J472" s="12"/>
    </row>
    <row r="473" spans="1:10" s="54" customFormat="1" ht="12.6" customHeight="1">
      <c r="A473" s="48" t="s">
        <v>86</v>
      </c>
      <c r="B473" s="10" t="s">
        <v>52</v>
      </c>
      <c r="C473" s="10">
        <v>9</v>
      </c>
      <c r="D473" s="3" t="s">
        <v>320</v>
      </c>
      <c r="E473" s="65" t="s">
        <v>128</v>
      </c>
      <c r="F473" s="66" t="s">
        <v>127</v>
      </c>
      <c r="G473" s="75">
        <v>555</v>
      </c>
      <c r="H473" s="10">
        <v>78</v>
      </c>
      <c r="I473" s="13">
        <f t="shared" si="7"/>
        <v>7.115384615384615</v>
      </c>
      <c r="J473" s="12"/>
    </row>
    <row r="474" spans="1:10" s="54" customFormat="1" ht="12.6" customHeight="1">
      <c r="A474" s="48" t="s">
        <v>86</v>
      </c>
      <c r="B474" s="10" t="s">
        <v>52</v>
      </c>
      <c r="C474" s="10">
        <v>10</v>
      </c>
      <c r="D474" s="3" t="s">
        <v>317</v>
      </c>
      <c r="E474" s="65" t="s">
        <v>145</v>
      </c>
      <c r="F474" s="66" t="s">
        <v>144</v>
      </c>
      <c r="G474" s="75">
        <v>572</v>
      </c>
      <c r="H474" s="10">
        <v>82</v>
      </c>
      <c r="I474" s="13">
        <f t="shared" si="7"/>
        <v>6.975609756097561</v>
      </c>
      <c r="J474" s="12"/>
    </row>
    <row r="475" spans="1:10" s="11" customFormat="1" ht="12.6" customHeight="1">
      <c r="A475" s="49" t="s">
        <v>86</v>
      </c>
      <c r="B475" s="51" t="s">
        <v>53</v>
      </c>
      <c r="C475" s="51">
        <v>1</v>
      </c>
      <c r="D475" s="52" t="s">
        <v>225</v>
      </c>
      <c r="E475" s="73" t="s">
        <v>159</v>
      </c>
      <c r="F475" s="56" t="s">
        <v>158</v>
      </c>
      <c r="G475" s="78">
        <v>829</v>
      </c>
      <c r="H475" s="51">
        <v>79</v>
      </c>
      <c r="I475" s="50">
        <f t="shared" si="7"/>
        <v>10.49367088607595</v>
      </c>
      <c r="J475" s="53"/>
    </row>
    <row r="476" spans="1:10" s="54" customFormat="1" ht="12.6" customHeight="1">
      <c r="A476" s="48" t="s">
        <v>86</v>
      </c>
      <c r="B476" s="10" t="s">
        <v>53</v>
      </c>
      <c r="C476" s="10">
        <v>2</v>
      </c>
      <c r="D476" s="3" t="s">
        <v>224</v>
      </c>
      <c r="E476" s="65" t="s">
        <v>117</v>
      </c>
      <c r="F476" s="66" t="s">
        <v>116</v>
      </c>
      <c r="G476" s="75">
        <v>753</v>
      </c>
      <c r="H476" s="10">
        <v>77</v>
      </c>
      <c r="I476" s="13">
        <f t="shared" si="7"/>
        <v>9.779220779220779</v>
      </c>
      <c r="J476" s="12"/>
    </row>
    <row r="477" spans="1:10" s="54" customFormat="1" ht="12.6" customHeight="1">
      <c r="A477" s="48" t="s">
        <v>86</v>
      </c>
      <c r="B477" s="10" t="s">
        <v>53</v>
      </c>
      <c r="C477" s="10">
        <v>3</v>
      </c>
      <c r="D477" s="3" t="s">
        <v>323</v>
      </c>
      <c r="E477" s="65" t="s">
        <v>103</v>
      </c>
      <c r="F477" s="66" t="s">
        <v>99</v>
      </c>
      <c r="G477" s="75">
        <v>697</v>
      </c>
      <c r="H477" s="10">
        <v>78</v>
      </c>
      <c r="I477" s="13">
        <f t="shared" si="7"/>
        <v>8.9358974358974361</v>
      </c>
      <c r="J477" s="12"/>
    </row>
    <row r="478" spans="1:10" s="54" customFormat="1" ht="12.6" customHeight="1">
      <c r="A478" s="48" t="s">
        <v>86</v>
      </c>
      <c r="B478" s="10" t="s">
        <v>53</v>
      </c>
      <c r="C478" s="10">
        <v>4</v>
      </c>
      <c r="D478" s="3" t="s">
        <v>325</v>
      </c>
      <c r="E478" s="65" t="s">
        <v>120</v>
      </c>
      <c r="F478" s="66" t="s">
        <v>121</v>
      </c>
      <c r="G478" s="75">
        <v>610</v>
      </c>
      <c r="H478" s="10">
        <v>75</v>
      </c>
      <c r="I478" s="13">
        <f t="shared" si="7"/>
        <v>8.1333333333333329</v>
      </c>
      <c r="J478" s="12"/>
    </row>
    <row r="479" spans="1:10" s="54" customFormat="1" ht="12.6" customHeight="1">
      <c r="A479" s="48" t="s">
        <v>86</v>
      </c>
      <c r="B479" s="10" t="s">
        <v>53</v>
      </c>
      <c r="C479" s="10">
        <v>5</v>
      </c>
      <c r="D479" s="3" t="s">
        <v>326</v>
      </c>
      <c r="E479" s="65" t="s">
        <v>90</v>
      </c>
      <c r="F479" s="66" t="s">
        <v>89</v>
      </c>
      <c r="G479" s="75">
        <v>549</v>
      </c>
      <c r="H479" s="10">
        <v>68</v>
      </c>
      <c r="I479" s="13">
        <f t="shared" si="7"/>
        <v>8.0735294117647065</v>
      </c>
      <c r="J479" s="12"/>
    </row>
    <row r="480" spans="1:10" s="54" customFormat="1" ht="12.6" customHeight="1">
      <c r="A480" s="48" t="s">
        <v>86</v>
      </c>
      <c r="B480" s="10" t="s">
        <v>53</v>
      </c>
      <c r="C480" s="10">
        <v>6</v>
      </c>
      <c r="D480" s="3" t="s">
        <v>327</v>
      </c>
      <c r="E480" s="65" t="s">
        <v>142</v>
      </c>
      <c r="F480" s="66" t="s">
        <v>143</v>
      </c>
      <c r="G480" s="75">
        <v>643</v>
      </c>
      <c r="H480" s="10">
        <v>80</v>
      </c>
      <c r="I480" s="13">
        <f t="shared" si="7"/>
        <v>8.0374999999999996</v>
      </c>
      <c r="J480" s="12"/>
    </row>
    <row r="481" spans="1:10" s="54" customFormat="1" ht="12.6" customHeight="1">
      <c r="A481" s="48" t="s">
        <v>86</v>
      </c>
      <c r="B481" s="10" t="s">
        <v>53</v>
      </c>
      <c r="C481" s="10">
        <v>7</v>
      </c>
      <c r="D481" s="3" t="s">
        <v>315</v>
      </c>
      <c r="E481" s="65" t="s">
        <v>120</v>
      </c>
      <c r="F481" s="66" t="s">
        <v>121</v>
      </c>
      <c r="G481" s="75">
        <v>569</v>
      </c>
      <c r="H481" s="10">
        <v>72</v>
      </c>
      <c r="I481" s="13">
        <f t="shared" si="7"/>
        <v>7.9027777777777777</v>
      </c>
      <c r="J481" s="12"/>
    </row>
    <row r="482" spans="1:10" s="54" customFormat="1" ht="12.6" customHeight="1">
      <c r="A482" s="48" t="s">
        <v>86</v>
      </c>
      <c r="B482" s="10" t="s">
        <v>53</v>
      </c>
      <c r="C482" s="10">
        <v>8</v>
      </c>
      <c r="D482" s="3" t="s">
        <v>226</v>
      </c>
      <c r="E482" s="65" t="s">
        <v>177</v>
      </c>
      <c r="F482" s="66" t="s">
        <v>160</v>
      </c>
      <c r="G482" s="75">
        <v>634</v>
      </c>
      <c r="H482" s="10">
        <v>81</v>
      </c>
      <c r="I482" s="13">
        <f t="shared" si="7"/>
        <v>7.8271604938271606</v>
      </c>
      <c r="J482" s="12"/>
    </row>
    <row r="483" spans="1:10" s="54" customFormat="1" ht="12.6" customHeight="1">
      <c r="A483" s="48" t="s">
        <v>86</v>
      </c>
      <c r="B483" s="10" t="s">
        <v>53</v>
      </c>
      <c r="C483" s="10">
        <v>9</v>
      </c>
      <c r="D483" s="3" t="s">
        <v>310</v>
      </c>
      <c r="E483" s="65" t="s">
        <v>159</v>
      </c>
      <c r="F483" s="66" t="s">
        <v>158</v>
      </c>
      <c r="G483" s="75">
        <v>566</v>
      </c>
      <c r="H483" s="10">
        <v>79</v>
      </c>
      <c r="I483" s="13">
        <f t="shared" si="7"/>
        <v>7.1645569620253164</v>
      </c>
      <c r="J483" s="12"/>
    </row>
    <row r="484" spans="1:10" s="54" customFormat="1" ht="12.6" customHeight="1">
      <c r="A484" s="48" t="s">
        <v>86</v>
      </c>
      <c r="B484" s="10" t="s">
        <v>53</v>
      </c>
      <c r="C484" s="10">
        <v>10</v>
      </c>
      <c r="D484" s="3" t="s">
        <v>328</v>
      </c>
      <c r="E484" s="65" t="s">
        <v>498</v>
      </c>
      <c r="F484" s="66" t="s">
        <v>118</v>
      </c>
      <c r="G484" s="75">
        <v>565</v>
      </c>
      <c r="H484" s="10">
        <v>79</v>
      </c>
      <c r="I484" s="13">
        <f t="shared" si="7"/>
        <v>7.1518987341772151</v>
      </c>
      <c r="J484" s="12"/>
    </row>
    <row r="485" spans="1:10" s="11" customFormat="1" ht="12.6" customHeight="1">
      <c r="A485" s="49" t="s">
        <v>86</v>
      </c>
      <c r="B485" s="51" t="s">
        <v>54</v>
      </c>
      <c r="C485" s="51">
        <v>1</v>
      </c>
      <c r="D485" s="52" t="s">
        <v>225</v>
      </c>
      <c r="E485" s="73" t="s">
        <v>159</v>
      </c>
      <c r="F485" s="56" t="s">
        <v>158</v>
      </c>
      <c r="G485" s="78">
        <v>875</v>
      </c>
      <c r="H485" s="51">
        <v>67</v>
      </c>
      <c r="I485" s="50">
        <f t="shared" si="7"/>
        <v>13.059701492537313</v>
      </c>
      <c r="J485" s="53"/>
    </row>
    <row r="486" spans="1:10" s="54" customFormat="1" ht="12.6" customHeight="1">
      <c r="A486" s="48" t="s">
        <v>86</v>
      </c>
      <c r="B486" s="10" t="s">
        <v>54</v>
      </c>
      <c r="C486" s="10">
        <v>2</v>
      </c>
      <c r="D486" s="3" t="s">
        <v>310</v>
      </c>
      <c r="E486" s="65" t="s">
        <v>161</v>
      </c>
      <c r="F486" s="66" t="s">
        <v>115</v>
      </c>
      <c r="G486" s="75">
        <v>914</v>
      </c>
      <c r="H486" s="10">
        <v>82</v>
      </c>
      <c r="I486" s="13">
        <f t="shared" si="7"/>
        <v>11.146341463414634</v>
      </c>
      <c r="J486" s="12"/>
    </row>
    <row r="487" spans="1:10" s="54" customFormat="1" ht="12.6" customHeight="1">
      <c r="A487" s="48" t="s">
        <v>86</v>
      </c>
      <c r="B487" s="10" t="s">
        <v>54</v>
      </c>
      <c r="C487" s="10">
        <v>2</v>
      </c>
      <c r="D487" s="3" t="s">
        <v>226</v>
      </c>
      <c r="E487" s="65" t="s">
        <v>177</v>
      </c>
      <c r="F487" s="66" t="s">
        <v>160</v>
      </c>
      <c r="G487" s="75">
        <v>914</v>
      </c>
      <c r="H487" s="10">
        <v>82</v>
      </c>
      <c r="I487" s="13">
        <f t="shared" si="7"/>
        <v>11.146341463414634</v>
      </c>
      <c r="J487" s="12"/>
    </row>
    <row r="488" spans="1:10" s="54" customFormat="1" ht="12.6" customHeight="1">
      <c r="A488" s="48" t="s">
        <v>86</v>
      </c>
      <c r="B488" s="10" t="s">
        <v>54</v>
      </c>
      <c r="C488" s="10">
        <v>4</v>
      </c>
      <c r="D488" s="3" t="s">
        <v>308</v>
      </c>
      <c r="E488" s="65" t="s">
        <v>117</v>
      </c>
      <c r="F488" s="66" t="s">
        <v>116</v>
      </c>
      <c r="G488" s="75">
        <v>673</v>
      </c>
      <c r="H488" s="10">
        <v>63</v>
      </c>
      <c r="I488" s="13">
        <f t="shared" si="7"/>
        <v>10.682539682539682</v>
      </c>
      <c r="J488" s="12"/>
    </row>
    <row r="489" spans="1:10" s="54" customFormat="1" ht="12.6" customHeight="1">
      <c r="A489" s="48" t="s">
        <v>86</v>
      </c>
      <c r="B489" s="10" t="s">
        <v>54</v>
      </c>
      <c r="C489" s="10">
        <v>5</v>
      </c>
      <c r="D489" s="3" t="s">
        <v>224</v>
      </c>
      <c r="E489" s="65" t="s">
        <v>117</v>
      </c>
      <c r="F489" s="66" t="s">
        <v>116</v>
      </c>
      <c r="G489" s="75">
        <v>566</v>
      </c>
      <c r="H489" s="10">
        <v>59</v>
      </c>
      <c r="I489" s="13">
        <f t="shared" si="7"/>
        <v>9.5932203389830502</v>
      </c>
      <c r="J489" s="12"/>
    </row>
    <row r="490" spans="1:10" s="54" customFormat="1" ht="12.6" customHeight="1">
      <c r="A490" s="48" t="s">
        <v>86</v>
      </c>
      <c r="B490" s="10" t="s">
        <v>54</v>
      </c>
      <c r="C490" s="10">
        <v>6</v>
      </c>
      <c r="D490" s="3" t="s">
        <v>323</v>
      </c>
      <c r="E490" s="65" t="s">
        <v>103</v>
      </c>
      <c r="F490" s="66" t="s">
        <v>99</v>
      </c>
      <c r="G490" s="75">
        <v>748</v>
      </c>
      <c r="H490" s="10">
        <v>81</v>
      </c>
      <c r="I490" s="13">
        <f t="shared" si="7"/>
        <v>9.2345679012345681</v>
      </c>
      <c r="J490" s="12"/>
    </row>
    <row r="491" spans="1:10" s="54" customFormat="1" ht="12.6" customHeight="1">
      <c r="A491" s="48" t="s">
        <v>86</v>
      </c>
      <c r="B491" s="10" t="s">
        <v>54</v>
      </c>
      <c r="C491" s="10">
        <v>7</v>
      </c>
      <c r="D491" s="3" t="s">
        <v>327</v>
      </c>
      <c r="E491" s="65" t="s">
        <v>142</v>
      </c>
      <c r="F491" s="66" t="s">
        <v>143</v>
      </c>
      <c r="G491" s="75">
        <v>675</v>
      </c>
      <c r="H491" s="10">
        <v>80</v>
      </c>
      <c r="I491" s="13">
        <f t="shared" si="7"/>
        <v>8.4375</v>
      </c>
      <c r="J491" s="12"/>
    </row>
    <row r="492" spans="1:10" s="54" customFormat="1" ht="12.6" customHeight="1">
      <c r="A492" s="48" t="s">
        <v>86</v>
      </c>
      <c r="B492" s="10" t="s">
        <v>54</v>
      </c>
      <c r="C492" s="10">
        <v>8</v>
      </c>
      <c r="D492" s="3" t="s">
        <v>329</v>
      </c>
      <c r="E492" s="65" t="s">
        <v>183</v>
      </c>
      <c r="F492" s="66" t="s">
        <v>94</v>
      </c>
      <c r="G492" s="75">
        <v>662</v>
      </c>
      <c r="H492" s="10">
        <v>80</v>
      </c>
      <c r="I492" s="13">
        <f t="shared" si="7"/>
        <v>8.2750000000000004</v>
      </c>
      <c r="J492" s="12"/>
    </row>
    <row r="493" spans="1:10" s="54" customFormat="1" ht="12.6" customHeight="1">
      <c r="A493" s="48" t="s">
        <v>86</v>
      </c>
      <c r="B493" s="10" t="s">
        <v>54</v>
      </c>
      <c r="C493" s="10">
        <v>9</v>
      </c>
      <c r="D493" s="3" t="s">
        <v>325</v>
      </c>
      <c r="E493" s="65" t="s">
        <v>120</v>
      </c>
      <c r="F493" s="66" t="s">
        <v>121</v>
      </c>
      <c r="G493" s="75">
        <v>558</v>
      </c>
      <c r="H493" s="10">
        <v>73</v>
      </c>
      <c r="I493" s="13">
        <f t="shared" si="7"/>
        <v>7.6438356164383565</v>
      </c>
      <c r="J493" s="12"/>
    </row>
    <row r="494" spans="1:10" s="54" customFormat="1" ht="12.6" customHeight="1">
      <c r="A494" s="48" t="s">
        <v>86</v>
      </c>
      <c r="B494" s="10" t="s">
        <v>54</v>
      </c>
      <c r="C494" s="10">
        <v>10</v>
      </c>
      <c r="D494" s="3" t="s">
        <v>328</v>
      </c>
      <c r="E494" s="65" t="s">
        <v>498</v>
      </c>
      <c r="F494" s="66" t="s">
        <v>118</v>
      </c>
      <c r="G494" s="75">
        <v>561</v>
      </c>
      <c r="H494" s="10">
        <v>81</v>
      </c>
      <c r="I494" s="13">
        <f t="shared" si="7"/>
        <v>6.9259259259259256</v>
      </c>
      <c r="J494" s="12"/>
    </row>
    <row r="495" spans="1:10" s="11" customFormat="1" ht="12.6" customHeight="1">
      <c r="A495" s="49" t="s">
        <v>86</v>
      </c>
      <c r="B495" s="51" t="s">
        <v>55</v>
      </c>
      <c r="C495" s="51">
        <v>1</v>
      </c>
      <c r="D495" s="52" t="s">
        <v>226</v>
      </c>
      <c r="E495" s="73" t="s">
        <v>177</v>
      </c>
      <c r="F495" s="56" t="s">
        <v>160</v>
      </c>
      <c r="G495" s="78">
        <v>1123</v>
      </c>
      <c r="H495" s="51">
        <v>81</v>
      </c>
      <c r="I495" s="50">
        <f t="shared" si="7"/>
        <v>13.864197530864198</v>
      </c>
      <c r="J495" s="53"/>
    </row>
    <row r="496" spans="1:10" s="54" customFormat="1" ht="12.6" customHeight="1">
      <c r="A496" s="48" t="s">
        <v>86</v>
      </c>
      <c r="B496" s="10" t="s">
        <v>55</v>
      </c>
      <c r="C496" s="10">
        <v>2</v>
      </c>
      <c r="D496" s="3" t="s">
        <v>225</v>
      </c>
      <c r="E496" s="65" t="s">
        <v>159</v>
      </c>
      <c r="F496" s="66" t="s">
        <v>158</v>
      </c>
      <c r="G496" s="75">
        <v>968</v>
      </c>
      <c r="H496" s="10">
        <v>77</v>
      </c>
      <c r="I496" s="13">
        <f t="shared" si="7"/>
        <v>12.571428571428571</v>
      </c>
      <c r="J496" s="12"/>
    </row>
    <row r="497" spans="1:10" s="54" customFormat="1" ht="12.6" customHeight="1">
      <c r="A497" s="48" t="s">
        <v>86</v>
      </c>
      <c r="B497" s="10" t="s">
        <v>55</v>
      </c>
      <c r="C497" s="10">
        <v>3</v>
      </c>
      <c r="D497" s="3" t="s">
        <v>224</v>
      </c>
      <c r="E497" s="65" t="s">
        <v>117</v>
      </c>
      <c r="F497" s="66" t="s">
        <v>116</v>
      </c>
      <c r="G497" s="75">
        <v>816</v>
      </c>
      <c r="H497" s="10">
        <v>82</v>
      </c>
      <c r="I497" s="13">
        <f t="shared" si="7"/>
        <v>9.9512195121951219</v>
      </c>
      <c r="J497" s="12"/>
    </row>
    <row r="498" spans="1:10" s="54" customFormat="1" ht="12.6" customHeight="1">
      <c r="A498" s="48" t="s">
        <v>86</v>
      </c>
      <c r="B498" s="10" t="s">
        <v>55</v>
      </c>
      <c r="C498" s="10">
        <v>4</v>
      </c>
      <c r="D498" s="3" t="s">
        <v>310</v>
      </c>
      <c r="E498" s="65" t="s">
        <v>161</v>
      </c>
      <c r="F498" s="66" t="s">
        <v>162</v>
      </c>
      <c r="G498" s="75">
        <v>711</v>
      </c>
      <c r="H498" s="10">
        <v>81</v>
      </c>
      <c r="I498" s="13">
        <f t="shared" si="7"/>
        <v>8.7777777777777786</v>
      </c>
      <c r="J498" s="12"/>
    </row>
    <row r="499" spans="1:10" s="54" customFormat="1" ht="12.6" customHeight="1">
      <c r="A499" s="48" t="s">
        <v>86</v>
      </c>
      <c r="B499" s="10" t="s">
        <v>55</v>
      </c>
      <c r="C499" s="10">
        <v>5</v>
      </c>
      <c r="D499" s="3" t="s">
        <v>330</v>
      </c>
      <c r="E499" s="65" t="s">
        <v>181</v>
      </c>
      <c r="F499" s="66" t="s">
        <v>138</v>
      </c>
      <c r="G499" s="75">
        <v>697</v>
      </c>
      <c r="H499" s="10">
        <v>81</v>
      </c>
      <c r="I499" s="13">
        <f t="shared" si="7"/>
        <v>8.6049382716049383</v>
      </c>
      <c r="J499" s="12"/>
    </row>
    <row r="500" spans="1:10" s="54" customFormat="1" ht="12.6" customHeight="1">
      <c r="A500" s="48" t="s">
        <v>86</v>
      </c>
      <c r="B500" s="10" t="s">
        <v>55</v>
      </c>
      <c r="C500" s="10">
        <v>6</v>
      </c>
      <c r="D500" s="3" t="s">
        <v>317</v>
      </c>
      <c r="E500" s="65" t="s">
        <v>187</v>
      </c>
      <c r="F500" s="66" t="s">
        <v>188</v>
      </c>
      <c r="G500" s="75">
        <v>669</v>
      </c>
      <c r="H500" s="10">
        <v>82</v>
      </c>
      <c r="I500" s="13">
        <f t="shared" si="7"/>
        <v>8.1585365853658534</v>
      </c>
      <c r="J500" s="12"/>
    </row>
    <row r="501" spans="1:10" s="54" customFormat="1" ht="12.6" customHeight="1">
      <c r="A501" s="48" t="s">
        <v>86</v>
      </c>
      <c r="B501" s="10" t="s">
        <v>55</v>
      </c>
      <c r="C501" s="10">
        <v>7</v>
      </c>
      <c r="D501" s="3" t="s">
        <v>331</v>
      </c>
      <c r="E501" s="65" t="s">
        <v>120</v>
      </c>
      <c r="F501" s="66" t="s">
        <v>121</v>
      </c>
      <c r="G501" s="75">
        <v>656</v>
      </c>
      <c r="H501" s="10">
        <v>82</v>
      </c>
      <c r="I501" s="13">
        <f t="shared" si="7"/>
        <v>8</v>
      </c>
      <c r="J501" s="12"/>
    </row>
    <row r="502" spans="1:10" s="54" customFormat="1" ht="12.6" customHeight="1">
      <c r="A502" s="48" t="s">
        <v>86</v>
      </c>
      <c r="B502" s="10" t="s">
        <v>55</v>
      </c>
      <c r="C502" s="10">
        <v>8</v>
      </c>
      <c r="D502" s="3" t="s">
        <v>497</v>
      </c>
      <c r="E502" s="65" t="s">
        <v>194</v>
      </c>
      <c r="F502" s="66" t="s">
        <v>193</v>
      </c>
      <c r="G502" s="75">
        <v>566</v>
      </c>
      <c r="H502" s="10">
        <v>73</v>
      </c>
      <c r="I502" s="13">
        <f t="shared" si="7"/>
        <v>7.7534246575342465</v>
      </c>
      <c r="J502" s="12"/>
    </row>
    <row r="503" spans="1:10" s="54" customFormat="1" ht="12.6" customHeight="1">
      <c r="A503" s="48" t="s">
        <v>86</v>
      </c>
      <c r="B503" s="10" t="s">
        <v>55</v>
      </c>
      <c r="C503" s="10">
        <v>9</v>
      </c>
      <c r="D503" s="3" t="s">
        <v>323</v>
      </c>
      <c r="E503" s="65" t="s">
        <v>103</v>
      </c>
      <c r="F503" s="66" t="s">
        <v>99</v>
      </c>
      <c r="G503" s="75">
        <v>597</v>
      </c>
      <c r="H503" s="10">
        <v>77</v>
      </c>
      <c r="I503" s="13">
        <f t="shared" si="7"/>
        <v>7.7532467532467528</v>
      </c>
      <c r="J503" s="12"/>
    </row>
    <row r="504" spans="1:10" s="54" customFormat="1" ht="12.6" customHeight="1">
      <c r="A504" s="48" t="s">
        <v>86</v>
      </c>
      <c r="B504" s="10" t="s">
        <v>55</v>
      </c>
      <c r="C504" s="10">
        <v>10</v>
      </c>
      <c r="D504" s="3" t="s">
        <v>327</v>
      </c>
      <c r="E504" s="65" t="s">
        <v>90</v>
      </c>
      <c r="F504" s="66" t="s">
        <v>89</v>
      </c>
      <c r="G504" s="75">
        <v>608</v>
      </c>
      <c r="H504" s="10">
        <v>79</v>
      </c>
      <c r="I504" s="13">
        <f t="shared" si="7"/>
        <v>7.6962025316455698</v>
      </c>
      <c r="J504" s="12"/>
    </row>
    <row r="505" spans="1:10" s="11" customFormat="1" ht="12.6" customHeight="1">
      <c r="A505" s="49" t="s">
        <v>86</v>
      </c>
      <c r="B505" s="51" t="s">
        <v>56</v>
      </c>
      <c r="C505" s="51">
        <v>1</v>
      </c>
      <c r="D505" s="52" t="s">
        <v>225</v>
      </c>
      <c r="E505" s="73" t="s">
        <v>159</v>
      </c>
      <c r="F505" s="56" t="s">
        <v>158</v>
      </c>
      <c r="G505" s="78">
        <v>907</v>
      </c>
      <c r="H505" s="51">
        <v>72</v>
      </c>
      <c r="I505" s="50">
        <f t="shared" si="7"/>
        <v>12.597222222222221</v>
      </c>
      <c r="J505" s="53"/>
    </row>
    <row r="506" spans="1:10" s="54" customFormat="1" ht="12.6" customHeight="1">
      <c r="A506" s="48" t="s">
        <v>86</v>
      </c>
      <c r="B506" s="10" t="s">
        <v>56</v>
      </c>
      <c r="C506" s="10">
        <v>2</v>
      </c>
      <c r="D506" s="3" t="s">
        <v>226</v>
      </c>
      <c r="E506" s="65" t="s">
        <v>177</v>
      </c>
      <c r="F506" s="66" t="s">
        <v>160</v>
      </c>
      <c r="G506" s="75">
        <v>830</v>
      </c>
      <c r="H506" s="10">
        <v>77</v>
      </c>
      <c r="I506" s="13">
        <f t="shared" si="7"/>
        <v>10.779220779220779</v>
      </c>
      <c r="J506" s="12"/>
    </row>
    <row r="507" spans="1:10" s="54" customFormat="1" ht="12.6" customHeight="1">
      <c r="A507" s="48" t="s">
        <v>86</v>
      </c>
      <c r="B507" s="10" t="s">
        <v>56</v>
      </c>
      <c r="C507" s="10">
        <v>3</v>
      </c>
      <c r="D507" s="3" t="s">
        <v>331</v>
      </c>
      <c r="E507" s="65" t="s">
        <v>120</v>
      </c>
      <c r="F507" s="66" t="s">
        <v>119</v>
      </c>
      <c r="G507" s="75">
        <v>788</v>
      </c>
      <c r="H507" s="10">
        <v>82</v>
      </c>
      <c r="I507" s="13">
        <f t="shared" si="7"/>
        <v>9.6097560975609753</v>
      </c>
      <c r="J507" s="12"/>
    </row>
    <row r="508" spans="1:10" s="54" customFormat="1" ht="12.6" customHeight="1">
      <c r="A508" s="48" t="s">
        <v>86</v>
      </c>
      <c r="B508" s="10" t="s">
        <v>56</v>
      </c>
      <c r="C508" s="10">
        <v>4</v>
      </c>
      <c r="D508" s="3" t="s">
        <v>330</v>
      </c>
      <c r="E508" s="65" t="s">
        <v>181</v>
      </c>
      <c r="F508" s="66" t="s">
        <v>138</v>
      </c>
      <c r="G508" s="75">
        <v>735</v>
      </c>
      <c r="H508" s="10">
        <v>78</v>
      </c>
      <c r="I508" s="13">
        <f t="shared" si="7"/>
        <v>9.4230769230769234</v>
      </c>
      <c r="J508" s="12"/>
    </row>
    <row r="509" spans="1:10" s="54" customFormat="1" ht="12.6" customHeight="1">
      <c r="A509" s="48" t="s">
        <v>86</v>
      </c>
      <c r="B509" s="10" t="s">
        <v>56</v>
      </c>
      <c r="C509" s="10">
        <v>5</v>
      </c>
      <c r="D509" s="3" t="s">
        <v>318</v>
      </c>
      <c r="E509" s="65" t="s">
        <v>136</v>
      </c>
      <c r="F509" s="66" t="s">
        <v>135</v>
      </c>
      <c r="G509" s="75">
        <v>753</v>
      </c>
      <c r="H509" s="10">
        <v>82</v>
      </c>
      <c r="I509" s="13">
        <f t="shared" si="7"/>
        <v>9.1829268292682933</v>
      </c>
      <c r="J509" s="12"/>
    </row>
    <row r="510" spans="1:10" s="54" customFormat="1" ht="12.6" customHeight="1">
      <c r="A510" s="48" t="s">
        <v>86</v>
      </c>
      <c r="B510" s="10" t="s">
        <v>56</v>
      </c>
      <c r="C510" s="10">
        <v>6</v>
      </c>
      <c r="D510" s="3" t="s">
        <v>332</v>
      </c>
      <c r="E510" s="65" t="s">
        <v>172</v>
      </c>
      <c r="F510" s="66" t="s">
        <v>171</v>
      </c>
      <c r="G510" s="75">
        <v>746</v>
      </c>
      <c r="H510" s="10">
        <v>82</v>
      </c>
      <c r="I510" s="13">
        <f t="shared" si="7"/>
        <v>9.0975609756097562</v>
      </c>
      <c r="J510" s="12"/>
    </row>
    <row r="511" spans="1:10" s="54" customFormat="1" ht="12.6" customHeight="1">
      <c r="A511" s="48" t="s">
        <v>86</v>
      </c>
      <c r="B511" s="10" t="s">
        <v>56</v>
      </c>
      <c r="C511" s="10">
        <v>7</v>
      </c>
      <c r="D511" s="3" t="s">
        <v>308</v>
      </c>
      <c r="E511" s="65" t="s">
        <v>169</v>
      </c>
      <c r="F511" s="66" t="s">
        <v>113</v>
      </c>
      <c r="G511" s="75">
        <v>571</v>
      </c>
      <c r="H511" s="10">
        <v>65</v>
      </c>
      <c r="I511" s="13">
        <f t="shared" si="7"/>
        <v>8.7846153846153854</v>
      </c>
      <c r="J511" s="12"/>
    </row>
    <row r="512" spans="1:10" s="54" customFormat="1" ht="12.6" customHeight="1">
      <c r="A512" s="48" t="s">
        <v>86</v>
      </c>
      <c r="B512" s="10" t="s">
        <v>56</v>
      </c>
      <c r="C512" s="10">
        <v>8</v>
      </c>
      <c r="D512" s="3" t="s">
        <v>310</v>
      </c>
      <c r="E512" s="65" t="s">
        <v>161</v>
      </c>
      <c r="F512" s="66" t="s">
        <v>162</v>
      </c>
      <c r="G512" s="75">
        <v>576</v>
      </c>
      <c r="H512" s="10">
        <v>67</v>
      </c>
      <c r="I512" s="13">
        <f t="shared" si="7"/>
        <v>8.5970149253731343</v>
      </c>
      <c r="J512" s="12"/>
    </row>
    <row r="513" spans="1:10" s="54" customFormat="1" ht="12.6" customHeight="1">
      <c r="A513" s="48" t="s">
        <v>86</v>
      </c>
      <c r="B513" s="10" t="s">
        <v>56</v>
      </c>
      <c r="C513" s="10">
        <v>9</v>
      </c>
      <c r="D513" s="3" t="s">
        <v>333</v>
      </c>
      <c r="E513" s="65" t="s">
        <v>194</v>
      </c>
      <c r="F513" s="66" t="s">
        <v>193</v>
      </c>
      <c r="G513" s="75">
        <v>443</v>
      </c>
      <c r="H513" s="10">
        <v>53</v>
      </c>
      <c r="I513" s="13">
        <f t="shared" si="7"/>
        <v>8.3584905660377355</v>
      </c>
      <c r="J513" s="12"/>
    </row>
    <row r="514" spans="1:10" s="54" customFormat="1" ht="12.6" customHeight="1">
      <c r="A514" s="48" t="s">
        <v>86</v>
      </c>
      <c r="B514" s="10" t="s">
        <v>56</v>
      </c>
      <c r="C514" s="10">
        <v>10</v>
      </c>
      <c r="D514" s="3" t="s">
        <v>334</v>
      </c>
      <c r="E514" s="65" t="s">
        <v>128</v>
      </c>
      <c r="F514" s="66" t="s">
        <v>127</v>
      </c>
      <c r="G514" s="75">
        <v>600</v>
      </c>
      <c r="H514" s="10">
        <v>75</v>
      </c>
      <c r="I514" s="13">
        <f t="shared" si="7"/>
        <v>8</v>
      </c>
      <c r="J514" s="12"/>
    </row>
    <row r="515" spans="1:10" s="11" customFormat="1" ht="12.6" customHeight="1">
      <c r="A515" s="49" t="s">
        <v>86</v>
      </c>
      <c r="B515" s="51" t="s">
        <v>57</v>
      </c>
      <c r="C515" s="51">
        <v>1</v>
      </c>
      <c r="D515" s="52" t="s">
        <v>225</v>
      </c>
      <c r="E515" s="73" t="s">
        <v>159</v>
      </c>
      <c r="F515" s="56" t="s">
        <v>158</v>
      </c>
      <c r="G515" s="78">
        <v>977</v>
      </c>
      <c r="H515" s="51">
        <v>80</v>
      </c>
      <c r="I515" s="50">
        <f t="shared" si="7"/>
        <v>12.2125</v>
      </c>
      <c r="J515" s="53"/>
    </row>
    <row r="516" spans="1:10" s="54" customFormat="1" ht="12.6" customHeight="1">
      <c r="A516" s="48" t="s">
        <v>86</v>
      </c>
      <c r="B516" s="10" t="s">
        <v>57</v>
      </c>
      <c r="C516" s="10">
        <v>2</v>
      </c>
      <c r="D516" s="3" t="s">
        <v>332</v>
      </c>
      <c r="E516" s="65" t="s">
        <v>172</v>
      </c>
      <c r="F516" s="66" t="s">
        <v>171</v>
      </c>
      <c r="G516" s="75">
        <v>848</v>
      </c>
      <c r="H516" s="10">
        <v>82</v>
      </c>
      <c r="I516" s="13">
        <f t="shared" si="7"/>
        <v>10.341463414634147</v>
      </c>
      <c r="J516" s="12"/>
    </row>
    <row r="517" spans="1:10" s="54" customFormat="1" ht="12.6" customHeight="1">
      <c r="A517" s="48" t="s">
        <v>86</v>
      </c>
      <c r="B517" s="10" t="s">
        <v>57</v>
      </c>
      <c r="C517" s="10">
        <v>3</v>
      </c>
      <c r="D517" s="3" t="s">
        <v>226</v>
      </c>
      <c r="E517" s="65" t="s">
        <v>177</v>
      </c>
      <c r="F517" s="66" t="s">
        <v>160</v>
      </c>
      <c r="G517" s="75">
        <v>813</v>
      </c>
      <c r="H517" s="10">
        <v>81</v>
      </c>
      <c r="I517" s="13">
        <f t="shared" si="7"/>
        <v>10.037037037037036</v>
      </c>
      <c r="J517" s="12"/>
    </row>
    <row r="518" spans="1:10" s="54" customFormat="1" ht="12.6" customHeight="1">
      <c r="A518" s="48" t="s">
        <v>86</v>
      </c>
      <c r="B518" s="10" t="s">
        <v>57</v>
      </c>
      <c r="C518" s="10">
        <v>4</v>
      </c>
      <c r="D518" s="3" t="s">
        <v>333</v>
      </c>
      <c r="E518" s="65" t="s">
        <v>194</v>
      </c>
      <c r="F518" s="66" t="s">
        <v>193</v>
      </c>
      <c r="G518" s="75">
        <v>823</v>
      </c>
      <c r="H518" s="10">
        <v>82</v>
      </c>
      <c r="I518" s="13">
        <f t="shared" si="7"/>
        <v>10.036585365853659</v>
      </c>
      <c r="J518" s="12"/>
    </row>
    <row r="519" spans="1:10" s="54" customFormat="1" ht="12.6" customHeight="1">
      <c r="A519" s="48" t="s">
        <v>86</v>
      </c>
      <c r="B519" s="10" t="s">
        <v>57</v>
      </c>
      <c r="C519" s="10">
        <v>5</v>
      </c>
      <c r="D519" s="3" t="s">
        <v>335</v>
      </c>
      <c r="E519" s="65" t="s">
        <v>128</v>
      </c>
      <c r="F519" s="66" t="s">
        <v>127</v>
      </c>
      <c r="G519" s="75">
        <v>715</v>
      </c>
      <c r="H519" s="10">
        <v>80</v>
      </c>
      <c r="I519" s="13">
        <f t="shared" si="7"/>
        <v>8.9375</v>
      </c>
      <c r="J519" s="12"/>
    </row>
    <row r="520" spans="1:10" s="54" customFormat="1" ht="12.6" customHeight="1">
      <c r="A520" s="48" t="s">
        <v>86</v>
      </c>
      <c r="B520" s="10" t="s">
        <v>57</v>
      </c>
      <c r="C520" s="10">
        <v>6</v>
      </c>
      <c r="D520" s="3" t="s">
        <v>331</v>
      </c>
      <c r="E520" s="65" t="s">
        <v>120</v>
      </c>
      <c r="F520" s="66" t="s">
        <v>119</v>
      </c>
      <c r="G520" s="75">
        <v>692</v>
      </c>
      <c r="H520" s="10">
        <v>79</v>
      </c>
      <c r="I520" s="13">
        <f t="shared" si="7"/>
        <v>8.7594936708860764</v>
      </c>
      <c r="J520" s="12"/>
    </row>
    <row r="521" spans="1:10" s="54" customFormat="1" ht="12.6" customHeight="1">
      <c r="A521" s="48" t="s">
        <v>86</v>
      </c>
      <c r="B521" s="10" t="s">
        <v>57</v>
      </c>
      <c r="C521" s="10">
        <v>7</v>
      </c>
      <c r="D521" s="3" t="s">
        <v>336</v>
      </c>
      <c r="E521" s="65" t="s">
        <v>142</v>
      </c>
      <c r="F521" s="66" t="s">
        <v>143</v>
      </c>
      <c r="G521" s="75">
        <v>583</v>
      </c>
      <c r="H521" s="10">
        <v>71</v>
      </c>
      <c r="I521" s="13">
        <f t="shared" si="7"/>
        <v>8.2112676056338021</v>
      </c>
      <c r="J521" s="12"/>
    </row>
    <row r="522" spans="1:10" s="54" customFormat="1" ht="12.6" customHeight="1">
      <c r="A522" s="48" t="s">
        <v>86</v>
      </c>
      <c r="B522" s="10" t="s">
        <v>57</v>
      </c>
      <c r="C522" s="10">
        <v>8</v>
      </c>
      <c r="D522" s="3" t="s">
        <v>227</v>
      </c>
      <c r="E522" s="65" t="s">
        <v>103</v>
      </c>
      <c r="F522" s="66" t="s">
        <v>99</v>
      </c>
      <c r="G522" s="75">
        <v>670</v>
      </c>
      <c r="H522" s="10">
        <v>82</v>
      </c>
      <c r="I522" s="13">
        <f t="shared" si="7"/>
        <v>8.1707317073170724</v>
      </c>
      <c r="J522" s="12"/>
    </row>
    <row r="523" spans="1:10" s="54" customFormat="1" ht="12.6" customHeight="1">
      <c r="A523" s="48" t="s">
        <v>86</v>
      </c>
      <c r="B523" s="10" t="s">
        <v>57</v>
      </c>
      <c r="C523" s="10">
        <v>9</v>
      </c>
      <c r="D523" s="3" t="s">
        <v>337</v>
      </c>
      <c r="E523" s="65" t="s">
        <v>513</v>
      </c>
      <c r="F523" s="66" t="s">
        <v>179</v>
      </c>
      <c r="G523" s="75">
        <v>654</v>
      </c>
      <c r="H523" s="10">
        <v>82</v>
      </c>
      <c r="I523" s="13">
        <f t="shared" si="7"/>
        <v>7.975609756097561</v>
      </c>
      <c r="J523" s="12"/>
    </row>
    <row r="524" spans="1:10" s="54" customFormat="1" ht="12.6" customHeight="1">
      <c r="A524" s="48" t="s">
        <v>86</v>
      </c>
      <c r="B524" s="10" t="s">
        <v>57</v>
      </c>
      <c r="C524" s="10">
        <v>10</v>
      </c>
      <c r="D524" s="3" t="s">
        <v>318</v>
      </c>
      <c r="E524" s="65" t="s">
        <v>136</v>
      </c>
      <c r="F524" s="66" t="s">
        <v>135</v>
      </c>
      <c r="G524" s="75">
        <v>538</v>
      </c>
      <c r="H524" s="10">
        <v>68</v>
      </c>
      <c r="I524" s="13">
        <f t="shared" si="7"/>
        <v>7.9117647058823533</v>
      </c>
      <c r="J524" s="12"/>
    </row>
    <row r="525" spans="1:10" s="11" customFormat="1" ht="12.6" customHeight="1">
      <c r="A525" s="49" t="s">
        <v>86</v>
      </c>
      <c r="B525" s="51" t="s">
        <v>58</v>
      </c>
      <c r="C525" s="51">
        <v>1</v>
      </c>
      <c r="D525" s="52" t="s">
        <v>227</v>
      </c>
      <c r="E525" s="73" t="s">
        <v>103</v>
      </c>
      <c r="F525" s="56" t="s">
        <v>99</v>
      </c>
      <c r="G525" s="78">
        <v>1128</v>
      </c>
      <c r="H525" s="51">
        <v>82</v>
      </c>
      <c r="I525" s="50">
        <f t="shared" si="7"/>
        <v>13.75609756097561</v>
      </c>
      <c r="J525" s="53"/>
    </row>
    <row r="526" spans="1:10" s="54" customFormat="1" ht="12.6" customHeight="1">
      <c r="A526" s="48" t="s">
        <v>86</v>
      </c>
      <c r="B526" s="10" t="s">
        <v>58</v>
      </c>
      <c r="C526" s="10">
        <v>2</v>
      </c>
      <c r="D526" s="3" t="s">
        <v>225</v>
      </c>
      <c r="E526" s="65" t="s">
        <v>159</v>
      </c>
      <c r="F526" s="66" t="s">
        <v>158</v>
      </c>
      <c r="G526" s="75">
        <v>858</v>
      </c>
      <c r="H526" s="10">
        <v>72</v>
      </c>
      <c r="I526" s="13">
        <f t="shared" si="7"/>
        <v>11.916666666666666</v>
      </c>
      <c r="J526" s="12"/>
    </row>
    <row r="527" spans="1:10" s="54" customFormat="1" ht="12.6" customHeight="1">
      <c r="A527" s="48" t="s">
        <v>86</v>
      </c>
      <c r="B527" s="10" t="s">
        <v>58</v>
      </c>
      <c r="C527" s="10">
        <v>3</v>
      </c>
      <c r="D527" s="3" t="s">
        <v>228</v>
      </c>
      <c r="E527" s="65" t="s">
        <v>145</v>
      </c>
      <c r="F527" s="66" t="s">
        <v>144</v>
      </c>
      <c r="G527" s="75">
        <v>868</v>
      </c>
      <c r="H527" s="10">
        <v>82</v>
      </c>
      <c r="I527" s="13">
        <f t="shared" si="7"/>
        <v>10.585365853658537</v>
      </c>
      <c r="J527" s="12"/>
    </row>
    <row r="528" spans="1:10" s="54" customFormat="1" ht="12.6" customHeight="1">
      <c r="A528" s="48" t="s">
        <v>86</v>
      </c>
      <c r="B528" s="10" t="s">
        <v>58</v>
      </c>
      <c r="C528" s="10">
        <v>4</v>
      </c>
      <c r="D528" s="3" t="s">
        <v>335</v>
      </c>
      <c r="E528" s="65" t="s">
        <v>128</v>
      </c>
      <c r="F528" s="66" t="s">
        <v>127</v>
      </c>
      <c r="G528" s="75">
        <v>831</v>
      </c>
      <c r="H528" s="10">
        <v>82</v>
      </c>
      <c r="I528" s="13">
        <f t="shared" si="7"/>
        <v>10.134146341463415</v>
      </c>
      <c r="J528" s="12"/>
    </row>
    <row r="529" spans="1:10" s="54" customFormat="1" ht="12.6" customHeight="1">
      <c r="A529" s="48" t="s">
        <v>86</v>
      </c>
      <c r="B529" s="10" t="s">
        <v>58</v>
      </c>
      <c r="C529" s="10">
        <v>5</v>
      </c>
      <c r="D529" s="3" t="s">
        <v>333</v>
      </c>
      <c r="E529" s="65" t="s">
        <v>194</v>
      </c>
      <c r="F529" s="66" t="s">
        <v>193</v>
      </c>
      <c r="G529" s="75">
        <v>747</v>
      </c>
      <c r="H529" s="10">
        <v>80</v>
      </c>
      <c r="I529" s="13">
        <f t="shared" si="7"/>
        <v>9.3375000000000004</v>
      </c>
      <c r="J529" s="12"/>
    </row>
    <row r="530" spans="1:10" s="54" customFormat="1" ht="12.6" customHeight="1">
      <c r="A530" s="48" t="s">
        <v>86</v>
      </c>
      <c r="B530" s="10" t="s">
        <v>58</v>
      </c>
      <c r="C530" s="10">
        <v>6</v>
      </c>
      <c r="D530" s="3" t="s">
        <v>336</v>
      </c>
      <c r="E530" s="65" t="s">
        <v>142</v>
      </c>
      <c r="F530" s="66" t="s">
        <v>143</v>
      </c>
      <c r="G530" s="75">
        <v>702</v>
      </c>
      <c r="H530" s="10">
        <v>82</v>
      </c>
      <c r="I530" s="13">
        <f t="shared" si="7"/>
        <v>8.5609756097560972</v>
      </c>
      <c r="J530" s="12"/>
    </row>
    <row r="531" spans="1:10" s="54" customFormat="1" ht="12.6" customHeight="1">
      <c r="A531" s="48" t="s">
        <v>86</v>
      </c>
      <c r="B531" s="10" t="s">
        <v>58</v>
      </c>
      <c r="C531" s="10">
        <v>7</v>
      </c>
      <c r="D531" s="3" t="s">
        <v>226</v>
      </c>
      <c r="E531" s="65" t="s">
        <v>177</v>
      </c>
      <c r="F531" s="66" t="s">
        <v>160</v>
      </c>
      <c r="G531" s="75">
        <v>678</v>
      </c>
      <c r="H531" s="10">
        <v>81</v>
      </c>
      <c r="I531" s="13">
        <f t="shared" si="7"/>
        <v>8.3703703703703702</v>
      </c>
      <c r="J531" s="12"/>
    </row>
    <row r="532" spans="1:10" s="54" customFormat="1" ht="12.6" customHeight="1">
      <c r="A532" s="48" t="s">
        <v>86</v>
      </c>
      <c r="B532" s="10" t="s">
        <v>58</v>
      </c>
      <c r="C532" s="10">
        <v>8</v>
      </c>
      <c r="D532" s="3" t="s">
        <v>318</v>
      </c>
      <c r="E532" s="65" t="s">
        <v>136</v>
      </c>
      <c r="F532" s="66" t="s">
        <v>135</v>
      </c>
      <c r="G532" s="75">
        <v>635</v>
      </c>
      <c r="H532" s="10">
        <v>79</v>
      </c>
      <c r="I532" s="13">
        <f t="shared" si="7"/>
        <v>8.037974683544304</v>
      </c>
      <c r="J532" s="12"/>
    </row>
    <row r="533" spans="1:10" s="54" customFormat="1" ht="12.6" customHeight="1">
      <c r="A533" s="48" t="s">
        <v>86</v>
      </c>
      <c r="B533" s="10" t="s">
        <v>58</v>
      </c>
      <c r="C533" s="10">
        <v>9</v>
      </c>
      <c r="D533" s="3" t="s">
        <v>337</v>
      </c>
      <c r="E533" s="65" t="s">
        <v>513</v>
      </c>
      <c r="F533" s="66" t="s">
        <v>179</v>
      </c>
      <c r="G533" s="75">
        <v>639</v>
      </c>
      <c r="H533" s="10">
        <v>82</v>
      </c>
      <c r="I533" s="13">
        <f t="shared" si="7"/>
        <v>7.7926829268292686</v>
      </c>
      <c r="J533" s="12"/>
    </row>
    <row r="534" spans="1:10" s="54" customFormat="1" ht="12.6" customHeight="1">
      <c r="A534" s="48" t="s">
        <v>86</v>
      </c>
      <c r="B534" s="10" t="s">
        <v>58</v>
      </c>
      <c r="C534" s="10">
        <v>10</v>
      </c>
      <c r="D534" s="3" t="s">
        <v>338</v>
      </c>
      <c r="E534" s="65" t="s">
        <v>192</v>
      </c>
      <c r="F534" s="66" t="s">
        <v>191</v>
      </c>
      <c r="G534" s="75">
        <v>598</v>
      </c>
      <c r="H534" s="10">
        <v>77</v>
      </c>
      <c r="I534" s="13">
        <f t="shared" si="7"/>
        <v>7.7662337662337659</v>
      </c>
      <c r="J534" s="12"/>
    </row>
    <row r="535" spans="1:10" s="11" customFormat="1" ht="12.6" customHeight="1">
      <c r="A535" s="49" t="s">
        <v>86</v>
      </c>
      <c r="B535" s="51" t="s">
        <v>59</v>
      </c>
      <c r="C535" s="51">
        <v>1</v>
      </c>
      <c r="D535" s="52" t="s">
        <v>227</v>
      </c>
      <c r="E535" s="73" t="s">
        <v>103</v>
      </c>
      <c r="F535" s="56" t="s">
        <v>99</v>
      </c>
      <c r="G535" s="78">
        <v>1118</v>
      </c>
      <c r="H535" s="51">
        <v>82</v>
      </c>
      <c r="I535" s="50">
        <f t="shared" si="7"/>
        <v>13.634146341463415</v>
      </c>
      <c r="J535" s="53"/>
    </row>
    <row r="536" spans="1:10" s="54" customFormat="1" ht="12.6" customHeight="1">
      <c r="A536" s="48" t="s">
        <v>86</v>
      </c>
      <c r="B536" s="10" t="s">
        <v>59</v>
      </c>
      <c r="C536" s="10">
        <v>2</v>
      </c>
      <c r="D536" s="3" t="s">
        <v>225</v>
      </c>
      <c r="E536" s="65" t="s">
        <v>159</v>
      </c>
      <c r="F536" s="66" t="s">
        <v>158</v>
      </c>
      <c r="G536" s="75">
        <v>988</v>
      </c>
      <c r="H536" s="10">
        <v>77</v>
      </c>
      <c r="I536" s="13">
        <f t="shared" ref="I536:I599" si="8">G536/H536</f>
        <v>12.831168831168831</v>
      </c>
      <c r="J536" s="12"/>
    </row>
    <row r="537" spans="1:10" s="54" customFormat="1" ht="12.6" customHeight="1">
      <c r="A537" s="48" t="s">
        <v>86</v>
      </c>
      <c r="B537" s="10" t="s">
        <v>59</v>
      </c>
      <c r="C537" s="10">
        <v>3</v>
      </c>
      <c r="D537" s="3" t="s">
        <v>339</v>
      </c>
      <c r="E537" s="65" t="s">
        <v>134</v>
      </c>
      <c r="F537" s="66" t="s">
        <v>133</v>
      </c>
      <c r="G537" s="75">
        <v>991</v>
      </c>
      <c r="H537" s="10">
        <v>81</v>
      </c>
      <c r="I537" s="13">
        <f t="shared" si="8"/>
        <v>12.234567901234568</v>
      </c>
      <c r="J537" s="12"/>
    </row>
    <row r="538" spans="1:10" s="54" customFormat="1" ht="12.6" customHeight="1">
      <c r="A538" s="48" t="s">
        <v>86</v>
      </c>
      <c r="B538" s="10" t="s">
        <v>59</v>
      </c>
      <c r="C538" s="10">
        <v>4</v>
      </c>
      <c r="D538" s="3" t="s">
        <v>335</v>
      </c>
      <c r="E538" s="65" t="s">
        <v>128</v>
      </c>
      <c r="F538" s="66" t="s">
        <v>127</v>
      </c>
      <c r="G538" s="75">
        <v>770</v>
      </c>
      <c r="H538" s="10">
        <v>81</v>
      </c>
      <c r="I538" s="13">
        <f t="shared" si="8"/>
        <v>9.5061728395061724</v>
      </c>
      <c r="J538" s="12"/>
    </row>
    <row r="539" spans="1:10" s="54" customFormat="1" ht="12.6" customHeight="1">
      <c r="A539" s="48" t="s">
        <v>86</v>
      </c>
      <c r="B539" s="10" t="s">
        <v>59</v>
      </c>
      <c r="C539" s="10">
        <v>5</v>
      </c>
      <c r="D539" s="3" t="s">
        <v>336</v>
      </c>
      <c r="E539" s="65" t="s">
        <v>142</v>
      </c>
      <c r="F539" s="66" t="s">
        <v>143</v>
      </c>
      <c r="G539" s="75">
        <v>696</v>
      </c>
      <c r="H539" s="10">
        <v>75</v>
      </c>
      <c r="I539" s="13">
        <f t="shared" si="8"/>
        <v>9.2799999999999994</v>
      </c>
      <c r="J539" s="12"/>
    </row>
    <row r="540" spans="1:10" s="54" customFormat="1" ht="12.6" customHeight="1">
      <c r="A540" s="48" t="s">
        <v>86</v>
      </c>
      <c r="B540" s="10" t="s">
        <v>59</v>
      </c>
      <c r="C540" s="10">
        <v>6</v>
      </c>
      <c r="D540" s="3" t="s">
        <v>332</v>
      </c>
      <c r="E540" s="65" t="s">
        <v>169</v>
      </c>
      <c r="F540" s="66" t="s">
        <v>113</v>
      </c>
      <c r="G540" s="75">
        <v>709</v>
      </c>
      <c r="H540" s="10">
        <v>82</v>
      </c>
      <c r="I540" s="13">
        <f t="shared" si="8"/>
        <v>8.6463414634146343</v>
      </c>
      <c r="J540" s="12"/>
    </row>
    <row r="541" spans="1:10" s="54" customFormat="1" ht="12.6" customHeight="1">
      <c r="A541" s="48" t="s">
        <v>86</v>
      </c>
      <c r="B541" s="10" t="s">
        <v>59</v>
      </c>
      <c r="C541" s="10">
        <v>7</v>
      </c>
      <c r="D541" s="3" t="s">
        <v>228</v>
      </c>
      <c r="E541" s="65" t="s">
        <v>145</v>
      </c>
      <c r="F541" s="66" t="s">
        <v>144</v>
      </c>
      <c r="G541" s="75">
        <v>619</v>
      </c>
      <c r="H541" s="10">
        <v>72</v>
      </c>
      <c r="I541" s="13">
        <f t="shared" si="8"/>
        <v>8.5972222222222214</v>
      </c>
      <c r="J541" s="12"/>
    </row>
    <row r="542" spans="1:10" s="54" customFormat="1" ht="12.6" customHeight="1">
      <c r="A542" s="48" t="s">
        <v>86</v>
      </c>
      <c r="B542" s="10" t="s">
        <v>59</v>
      </c>
      <c r="C542" s="10">
        <v>8</v>
      </c>
      <c r="D542" s="3" t="s">
        <v>340</v>
      </c>
      <c r="E542" s="65" t="s">
        <v>181</v>
      </c>
      <c r="F542" s="66" t="s">
        <v>138</v>
      </c>
      <c r="G542" s="75">
        <v>631</v>
      </c>
      <c r="H542" s="10">
        <v>75</v>
      </c>
      <c r="I542" s="13">
        <f t="shared" si="8"/>
        <v>8.413333333333334</v>
      </c>
      <c r="J542" s="12"/>
    </row>
    <row r="543" spans="1:10" s="54" customFormat="1" ht="12.6" customHeight="1">
      <c r="A543" s="48" t="s">
        <v>86</v>
      </c>
      <c r="B543" s="10" t="s">
        <v>59</v>
      </c>
      <c r="C543" s="10">
        <v>9</v>
      </c>
      <c r="D543" s="3" t="s">
        <v>226</v>
      </c>
      <c r="E543" s="65" t="s">
        <v>177</v>
      </c>
      <c r="F543" s="66" t="s">
        <v>160</v>
      </c>
      <c r="G543" s="75">
        <v>663</v>
      </c>
      <c r="H543" s="10">
        <v>80</v>
      </c>
      <c r="I543" s="13">
        <f t="shared" si="8"/>
        <v>8.2874999999999996</v>
      </c>
      <c r="J543" s="12"/>
    </row>
    <row r="544" spans="1:10" s="54" customFormat="1" ht="12.6" customHeight="1">
      <c r="A544" s="48" t="s">
        <v>86</v>
      </c>
      <c r="B544" s="10" t="s">
        <v>59</v>
      </c>
      <c r="C544" s="10">
        <v>10</v>
      </c>
      <c r="D544" s="3" t="s">
        <v>341</v>
      </c>
      <c r="E544" s="65" t="s">
        <v>183</v>
      </c>
      <c r="F544" s="66" t="s">
        <v>94</v>
      </c>
      <c r="G544" s="75">
        <v>650</v>
      </c>
      <c r="H544" s="10">
        <v>81</v>
      </c>
      <c r="I544" s="13">
        <f t="shared" si="8"/>
        <v>8.0246913580246915</v>
      </c>
      <c r="J544" s="12"/>
    </row>
    <row r="545" spans="1:10" s="11" customFormat="1" ht="12.6" customHeight="1">
      <c r="A545" s="49" t="s">
        <v>86</v>
      </c>
      <c r="B545" s="51" t="s">
        <v>60</v>
      </c>
      <c r="C545" s="51">
        <v>1</v>
      </c>
      <c r="D545" s="52" t="s">
        <v>227</v>
      </c>
      <c r="E545" s="73" t="s">
        <v>103</v>
      </c>
      <c r="F545" s="56" t="s">
        <v>99</v>
      </c>
      <c r="G545" s="78">
        <v>1134</v>
      </c>
      <c r="H545" s="51">
        <v>78</v>
      </c>
      <c r="I545" s="50">
        <f t="shared" si="8"/>
        <v>14.538461538461538</v>
      </c>
      <c r="J545" s="53"/>
    </row>
    <row r="546" spans="1:10" s="54" customFormat="1" ht="12.6" customHeight="1">
      <c r="A546" s="48" t="s">
        <v>86</v>
      </c>
      <c r="B546" s="10" t="s">
        <v>60</v>
      </c>
      <c r="C546" s="10">
        <v>2</v>
      </c>
      <c r="D546" s="3" t="s">
        <v>225</v>
      </c>
      <c r="E546" s="65" t="s">
        <v>159</v>
      </c>
      <c r="F546" s="66" t="s">
        <v>158</v>
      </c>
      <c r="G546" s="75">
        <v>907</v>
      </c>
      <c r="H546" s="10">
        <v>79</v>
      </c>
      <c r="I546" s="13">
        <f t="shared" si="8"/>
        <v>11.481012658227849</v>
      </c>
      <c r="J546" s="12"/>
    </row>
    <row r="547" spans="1:10" s="54" customFormat="1" ht="12.6" customHeight="1">
      <c r="A547" s="48" t="s">
        <v>86</v>
      </c>
      <c r="B547" s="10" t="s">
        <v>60</v>
      </c>
      <c r="C547" s="10">
        <v>3</v>
      </c>
      <c r="D547" s="3" t="s">
        <v>339</v>
      </c>
      <c r="E547" s="65" t="s">
        <v>134</v>
      </c>
      <c r="F547" s="66" t="s">
        <v>133</v>
      </c>
      <c r="G547" s="75">
        <v>846</v>
      </c>
      <c r="H547" s="10">
        <v>74</v>
      </c>
      <c r="I547" s="13">
        <f t="shared" si="8"/>
        <v>11.432432432432432</v>
      </c>
      <c r="J547" s="12"/>
    </row>
    <row r="548" spans="1:10" s="54" customFormat="1" ht="12.6" customHeight="1">
      <c r="A548" s="48" t="s">
        <v>86</v>
      </c>
      <c r="B548" s="10" t="s">
        <v>60</v>
      </c>
      <c r="C548" s="10">
        <v>4</v>
      </c>
      <c r="D548" s="3" t="s">
        <v>342</v>
      </c>
      <c r="E548" s="65" t="s">
        <v>185</v>
      </c>
      <c r="F548" s="66" t="s">
        <v>184</v>
      </c>
      <c r="G548" s="75">
        <v>867</v>
      </c>
      <c r="H548" s="10">
        <v>81</v>
      </c>
      <c r="I548" s="13">
        <f t="shared" si="8"/>
        <v>10.703703703703704</v>
      </c>
      <c r="J548" s="12"/>
    </row>
    <row r="549" spans="1:10" s="54" customFormat="1" ht="12.6" customHeight="1">
      <c r="A549" s="48" t="s">
        <v>86</v>
      </c>
      <c r="B549" s="10" t="s">
        <v>60</v>
      </c>
      <c r="C549" s="10">
        <v>5</v>
      </c>
      <c r="D549" s="3" t="s">
        <v>343</v>
      </c>
      <c r="E549" s="65" t="s">
        <v>161</v>
      </c>
      <c r="F549" s="66" t="s">
        <v>162</v>
      </c>
      <c r="G549" s="75">
        <v>442</v>
      </c>
      <c r="H549" s="10">
        <v>44</v>
      </c>
      <c r="I549" s="13">
        <f t="shared" si="8"/>
        <v>10.045454545454545</v>
      </c>
      <c r="J549" s="12"/>
    </row>
    <row r="550" spans="1:10" s="54" customFormat="1" ht="12.6" customHeight="1">
      <c r="A550" s="48" t="s">
        <v>86</v>
      </c>
      <c r="B550" s="10" t="s">
        <v>60</v>
      </c>
      <c r="C550" s="10">
        <v>6</v>
      </c>
      <c r="D550" s="3" t="s">
        <v>226</v>
      </c>
      <c r="E550" s="65" t="s">
        <v>177</v>
      </c>
      <c r="F550" s="66" t="s">
        <v>160</v>
      </c>
      <c r="G550" s="75">
        <v>765</v>
      </c>
      <c r="H550" s="10">
        <v>81</v>
      </c>
      <c r="I550" s="13">
        <f t="shared" si="8"/>
        <v>9.4444444444444446</v>
      </c>
      <c r="J550" s="12"/>
    </row>
    <row r="551" spans="1:10" s="54" customFormat="1" ht="12.6" customHeight="1">
      <c r="A551" s="48" t="s">
        <v>86</v>
      </c>
      <c r="B551" s="10" t="s">
        <v>60</v>
      </c>
      <c r="C551" s="10">
        <v>7</v>
      </c>
      <c r="D551" s="3" t="s">
        <v>340</v>
      </c>
      <c r="E551" s="65" t="s">
        <v>181</v>
      </c>
      <c r="F551" s="66" t="s">
        <v>138</v>
      </c>
      <c r="G551" s="75">
        <v>666</v>
      </c>
      <c r="H551" s="10">
        <v>73</v>
      </c>
      <c r="I551" s="13">
        <f t="shared" si="8"/>
        <v>9.1232876712328768</v>
      </c>
      <c r="J551" s="12"/>
    </row>
    <row r="552" spans="1:10" s="54" customFormat="1" ht="12.6" customHeight="1">
      <c r="A552" s="48" t="s">
        <v>86</v>
      </c>
      <c r="B552" s="10" t="s">
        <v>60</v>
      </c>
      <c r="C552" s="10">
        <v>8</v>
      </c>
      <c r="D552" s="3" t="s">
        <v>335</v>
      </c>
      <c r="E552" s="65" t="s">
        <v>128</v>
      </c>
      <c r="F552" s="66" t="s">
        <v>127</v>
      </c>
      <c r="G552" s="75">
        <v>726</v>
      </c>
      <c r="H552" s="10">
        <v>80</v>
      </c>
      <c r="I552" s="13">
        <f t="shared" si="8"/>
        <v>9.0749999999999993</v>
      </c>
      <c r="J552" s="12"/>
    </row>
    <row r="553" spans="1:10" s="54" customFormat="1" ht="12.6" customHeight="1">
      <c r="A553" s="48" t="s">
        <v>86</v>
      </c>
      <c r="B553" s="10" t="s">
        <v>60</v>
      </c>
      <c r="C553" s="10">
        <v>9</v>
      </c>
      <c r="D553" s="3" t="s">
        <v>344</v>
      </c>
      <c r="E553" s="65" t="s">
        <v>172</v>
      </c>
      <c r="F553" s="66" t="s">
        <v>171</v>
      </c>
      <c r="G553" s="75">
        <v>689</v>
      </c>
      <c r="H553" s="10">
        <v>79</v>
      </c>
      <c r="I553" s="13">
        <f t="shared" si="8"/>
        <v>8.7215189873417724</v>
      </c>
      <c r="J553" s="12"/>
    </row>
    <row r="554" spans="1:10" s="54" customFormat="1" ht="12.6" customHeight="1">
      <c r="A554" s="48" t="s">
        <v>86</v>
      </c>
      <c r="B554" s="10" t="s">
        <v>60</v>
      </c>
      <c r="C554" s="10">
        <v>10</v>
      </c>
      <c r="D554" s="3" t="s">
        <v>345</v>
      </c>
      <c r="E554" s="65" t="s">
        <v>90</v>
      </c>
      <c r="F554" s="66" t="s">
        <v>89</v>
      </c>
      <c r="G554" s="75">
        <v>652</v>
      </c>
      <c r="H554" s="10">
        <v>81</v>
      </c>
      <c r="I554" s="13">
        <f t="shared" si="8"/>
        <v>8.0493827160493829</v>
      </c>
      <c r="J554" s="12"/>
    </row>
    <row r="555" spans="1:10" s="11" customFormat="1" ht="12.6" customHeight="1">
      <c r="A555" s="49" t="s">
        <v>86</v>
      </c>
      <c r="B555" s="51" t="s">
        <v>61</v>
      </c>
      <c r="C555" s="51">
        <v>1</v>
      </c>
      <c r="D555" s="52" t="s">
        <v>227</v>
      </c>
      <c r="E555" s="73" t="s">
        <v>103</v>
      </c>
      <c r="F555" s="56" t="s">
        <v>99</v>
      </c>
      <c r="G555" s="78">
        <v>1164</v>
      </c>
      <c r="H555" s="51">
        <v>82</v>
      </c>
      <c r="I555" s="50">
        <f t="shared" si="8"/>
        <v>14.195121951219512</v>
      </c>
      <c r="J555" s="53"/>
    </row>
    <row r="556" spans="1:10" s="54" customFormat="1" ht="12.6" customHeight="1">
      <c r="A556" s="48" t="s">
        <v>86</v>
      </c>
      <c r="B556" s="10" t="s">
        <v>61</v>
      </c>
      <c r="C556" s="10">
        <v>2</v>
      </c>
      <c r="D556" s="3" t="s">
        <v>225</v>
      </c>
      <c r="E556" s="65" t="s">
        <v>159</v>
      </c>
      <c r="F556" s="66" t="s">
        <v>158</v>
      </c>
      <c r="G556" s="75">
        <v>989</v>
      </c>
      <c r="H556" s="10">
        <v>79</v>
      </c>
      <c r="I556" s="13">
        <f t="shared" si="8"/>
        <v>12.518987341772151</v>
      </c>
      <c r="J556" s="12"/>
    </row>
    <row r="557" spans="1:10" s="54" customFormat="1" ht="12.6" customHeight="1">
      <c r="A557" s="48" t="s">
        <v>86</v>
      </c>
      <c r="B557" s="10" t="s">
        <v>61</v>
      </c>
      <c r="C557" s="10">
        <v>3</v>
      </c>
      <c r="D557" s="3" t="s">
        <v>346</v>
      </c>
      <c r="E557" s="65" t="s">
        <v>513</v>
      </c>
      <c r="F557" s="66" t="s">
        <v>179</v>
      </c>
      <c r="G557" s="75">
        <v>693</v>
      </c>
      <c r="H557" s="10">
        <v>66</v>
      </c>
      <c r="I557" s="13">
        <f t="shared" si="8"/>
        <v>10.5</v>
      </c>
      <c r="J557" s="12"/>
    </row>
    <row r="558" spans="1:10" s="54" customFormat="1" ht="12.6" customHeight="1">
      <c r="A558" s="48" t="s">
        <v>86</v>
      </c>
      <c r="B558" s="10" t="s">
        <v>61</v>
      </c>
      <c r="C558" s="10">
        <v>4</v>
      </c>
      <c r="D558" s="3" t="s">
        <v>339</v>
      </c>
      <c r="E558" s="65" t="s">
        <v>134</v>
      </c>
      <c r="F558" s="66" t="s">
        <v>133</v>
      </c>
      <c r="G558" s="75">
        <v>781</v>
      </c>
      <c r="H558" s="10">
        <v>77</v>
      </c>
      <c r="I558" s="13">
        <f t="shared" si="8"/>
        <v>10.142857142857142</v>
      </c>
      <c r="J558" s="12"/>
    </row>
    <row r="559" spans="1:10" s="54" customFormat="1" ht="12.6" customHeight="1">
      <c r="A559" s="48" t="s">
        <v>86</v>
      </c>
      <c r="B559" s="10" t="s">
        <v>61</v>
      </c>
      <c r="C559" s="10">
        <v>5</v>
      </c>
      <c r="D559" s="3" t="s">
        <v>344</v>
      </c>
      <c r="E559" s="65" t="s">
        <v>172</v>
      </c>
      <c r="F559" s="66" t="s">
        <v>171</v>
      </c>
      <c r="G559" s="75">
        <v>793</v>
      </c>
      <c r="H559" s="10">
        <v>82</v>
      </c>
      <c r="I559" s="13">
        <f t="shared" si="8"/>
        <v>9.6707317073170724</v>
      </c>
      <c r="J559" s="12"/>
    </row>
    <row r="560" spans="1:10" s="54" customFormat="1" ht="12.6" customHeight="1">
      <c r="A560" s="48" t="s">
        <v>86</v>
      </c>
      <c r="B560" s="10" t="s">
        <v>61</v>
      </c>
      <c r="C560" s="10">
        <v>6</v>
      </c>
      <c r="D560" s="3" t="s">
        <v>226</v>
      </c>
      <c r="E560" s="65" t="s">
        <v>177</v>
      </c>
      <c r="F560" s="66" t="s">
        <v>160</v>
      </c>
      <c r="G560" s="75">
        <v>446</v>
      </c>
      <c r="H560" s="10">
        <v>48</v>
      </c>
      <c r="I560" s="13">
        <f t="shared" si="8"/>
        <v>9.2916666666666661</v>
      </c>
      <c r="J560" s="12"/>
    </row>
    <row r="561" spans="1:10" s="54" customFormat="1" ht="12.6" customHeight="1">
      <c r="A561" s="48" t="s">
        <v>86</v>
      </c>
      <c r="B561" s="10" t="s">
        <v>61</v>
      </c>
      <c r="C561" s="10">
        <v>7</v>
      </c>
      <c r="D561" s="3" t="s">
        <v>347</v>
      </c>
      <c r="E561" s="65" t="s">
        <v>148</v>
      </c>
      <c r="F561" s="66" t="s">
        <v>132</v>
      </c>
      <c r="G561" s="75">
        <v>734</v>
      </c>
      <c r="H561" s="10">
        <v>82</v>
      </c>
      <c r="I561" s="13">
        <f t="shared" si="8"/>
        <v>8.9512195121951219</v>
      </c>
      <c r="J561" s="12"/>
    </row>
    <row r="562" spans="1:10" s="54" customFormat="1" ht="12.6" customHeight="1">
      <c r="A562" s="48" t="s">
        <v>86</v>
      </c>
      <c r="B562" s="10" t="s">
        <v>61</v>
      </c>
      <c r="C562" s="10">
        <v>8</v>
      </c>
      <c r="D562" s="3" t="s">
        <v>343</v>
      </c>
      <c r="E562" s="65" t="s">
        <v>161</v>
      </c>
      <c r="F562" s="66" t="s">
        <v>162</v>
      </c>
      <c r="G562" s="75">
        <v>587</v>
      </c>
      <c r="H562" s="10">
        <v>68</v>
      </c>
      <c r="I562" s="13">
        <f t="shared" si="8"/>
        <v>8.632352941176471</v>
      </c>
      <c r="J562" s="12"/>
    </row>
    <row r="563" spans="1:10" s="54" customFormat="1" ht="12.6" customHeight="1">
      <c r="A563" s="48" t="s">
        <v>86</v>
      </c>
      <c r="B563" s="10" t="s">
        <v>61</v>
      </c>
      <c r="C563" s="10">
        <v>9</v>
      </c>
      <c r="D563" s="3" t="s">
        <v>348</v>
      </c>
      <c r="E563" s="65" t="s">
        <v>152</v>
      </c>
      <c r="F563" s="66" t="s">
        <v>151</v>
      </c>
      <c r="G563" s="75">
        <v>624</v>
      </c>
      <c r="H563" s="10">
        <v>73</v>
      </c>
      <c r="I563" s="13">
        <f t="shared" si="8"/>
        <v>8.5479452054794525</v>
      </c>
      <c r="J563" s="12"/>
    </row>
    <row r="564" spans="1:10" s="54" customFormat="1" ht="12.6" customHeight="1">
      <c r="A564" s="48" t="s">
        <v>86</v>
      </c>
      <c r="B564" s="10" t="s">
        <v>61</v>
      </c>
      <c r="C564" s="10">
        <v>10</v>
      </c>
      <c r="D564" s="3" t="s">
        <v>349</v>
      </c>
      <c r="E564" s="65" t="s">
        <v>140</v>
      </c>
      <c r="F564" s="66" t="s">
        <v>139</v>
      </c>
      <c r="G564" s="75">
        <v>660</v>
      </c>
      <c r="H564" s="10">
        <v>79</v>
      </c>
      <c r="I564" s="13">
        <f t="shared" si="8"/>
        <v>8.3544303797468356</v>
      </c>
      <c r="J564" s="12"/>
    </row>
    <row r="565" spans="1:10" s="11" customFormat="1" ht="12.6" customHeight="1">
      <c r="A565" s="49" t="s">
        <v>86</v>
      </c>
      <c r="B565" s="51" t="s">
        <v>62</v>
      </c>
      <c r="C565" s="51">
        <v>1</v>
      </c>
      <c r="D565" s="52" t="s">
        <v>227</v>
      </c>
      <c r="E565" s="73" t="s">
        <v>103</v>
      </c>
      <c r="F565" s="56" t="s">
        <v>99</v>
      </c>
      <c r="G565" s="78">
        <v>1126</v>
      </c>
      <c r="H565" s="51">
        <v>82</v>
      </c>
      <c r="I565" s="50">
        <f t="shared" si="8"/>
        <v>13.731707317073171</v>
      </c>
      <c r="J565" s="53"/>
    </row>
    <row r="566" spans="1:10" s="54" customFormat="1" ht="12.6" customHeight="1">
      <c r="A566" s="48" t="s">
        <v>86</v>
      </c>
      <c r="B566" s="10" t="s">
        <v>62</v>
      </c>
      <c r="C566" s="10">
        <v>2</v>
      </c>
      <c r="D566" s="3" t="s">
        <v>339</v>
      </c>
      <c r="E566" s="65" t="s">
        <v>134</v>
      </c>
      <c r="F566" s="66" t="s">
        <v>133</v>
      </c>
      <c r="G566" s="75">
        <v>836</v>
      </c>
      <c r="H566" s="10">
        <v>78</v>
      </c>
      <c r="I566" s="13">
        <f t="shared" si="8"/>
        <v>10.717948717948717</v>
      </c>
      <c r="J566" s="12"/>
    </row>
    <row r="567" spans="1:10" s="54" customFormat="1" ht="12.6" customHeight="1">
      <c r="A567" s="48" t="s">
        <v>86</v>
      </c>
      <c r="B567" s="10" t="s">
        <v>62</v>
      </c>
      <c r="C567" s="10">
        <v>3</v>
      </c>
      <c r="D567" s="3" t="s">
        <v>344</v>
      </c>
      <c r="E567" s="65" t="s">
        <v>172</v>
      </c>
      <c r="F567" s="66" t="s">
        <v>171</v>
      </c>
      <c r="G567" s="75">
        <v>807</v>
      </c>
      <c r="H567" s="10">
        <v>81</v>
      </c>
      <c r="I567" s="13">
        <f t="shared" si="8"/>
        <v>9.9629629629629637</v>
      </c>
      <c r="J567" s="12"/>
    </row>
    <row r="568" spans="1:10" s="54" customFormat="1" ht="12.6" customHeight="1">
      <c r="A568" s="48" t="s">
        <v>86</v>
      </c>
      <c r="B568" s="10" t="s">
        <v>62</v>
      </c>
      <c r="C568" s="10">
        <v>4</v>
      </c>
      <c r="D568" s="3" t="s">
        <v>342</v>
      </c>
      <c r="E568" s="65" t="s">
        <v>185</v>
      </c>
      <c r="F568" s="66" t="s">
        <v>184</v>
      </c>
      <c r="G568" s="75">
        <v>743</v>
      </c>
      <c r="H568" s="10">
        <v>82</v>
      </c>
      <c r="I568" s="13">
        <f t="shared" si="8"/>
        <v>9.0609756097560972</v>
      </c>
      <c r="J568" s="12"/>
    </row>
    <row r="569" spans="1:10" s="54" customFormat="1" ht="12.6" customHeight="1">
      <c r="A569" s="48" t="s">
        <v>86</v>
      </c>
      <c r="B569" s="10" t="s">
        <v>62</v>
      </c>
      <c r="C569" s="10">
        <v>5</v>
      </c>
      <c r="D569" s="3" t="s">
        <v>229</v>
      </c>
      <c r="E569" s="65" t="s">
        <v>117</v>
      </c>
      <c r="F569" s="66" t="s">
        <v>116</v>
      </c>
      <c r="G569" s="75">
        <v>491</v>
      </c>
      <c r="H569" s="10">
        <v>57</v>
      </c>
      <c r="I569" s="13">
        <f t="shared" si="8"/>
        <v>8.6140350877192979</v>
      </c>
      <c r="J569" s="12"/>
    </row>
    <row r="570" spans="1:10" s="54" customFormat="1" ht="12.6" customHeight="1">
      <c r="A570" s="48" t="s">
        <v>86</v>
      </c>
      <c r="B570" s="10" t="s">
        <v>62</v>
      </c>
      <c r="C570" s="10">
        <v>6</v>
      </c>
      <c r="D570" s="3" t="s">
        <v>228</v>
      </c>
      <c r="E570" s="65" t="s">
        <v>145</v>
      </c>
      <c r="F570" s="66" t="s">
        <v>144</v>
      </c>
      <c r="G570" s="75">
        <v>694</v>
      </c>
      <c r="H570" s="10">
        <v>81</v>
      </c>
      <c r="I570" s="13">
        <f t="shared" si="8"/>
        <v>8.567901234567902</v>
      </c>
      <c r="J570" s="12"/>
    </row>
    <row r="571" spans="1:10" s="54" customFormat="1" ht="12.6" customHeight="1">
      <c r="A571" s="48" t="s">
        <v>86</v>
      </c>
      <c r="B571" s="10" t="s">
        <v>62</v>
      </c>
      <c r="C571" s="10">
        <v>7</v>
      </c>
      <c r="D571" s="3" t="s">
        <v>347</v>
      </c>
      <c r="E571" s="65" t="s">
        <v>148</v>
      </c>
      <c r="F571" s="66" t="s">
        <v>132</v>
      </c>
      <c r="G571" s="75">
        <v>685</v>
      </c>
      <c r="H571" s="10">
        <v>82</v>
      </c>
      <c r="I571" s="13">
        <f t="shared" si="8"/>
        <v>8.3536585365853657</v>
      </c>
      <c r="J571" s="12"/>
    </row>
    <row r="572" spans="1:10" s="54" customFormat="1" ht="12.6" customHeight="1">
      <c r="A572" s="48" t="s">
        <v>86</v>
      </c>
      <c r="B572" s="10" t="s">
        <v>62</v>
      </c>
      <c r="C572" s="10">
        <v>8</v>
      </c>
      <c r="D572" s="3" t="s">
        <v>350</v>
      </c>
      <c r="E572" s="65" t="s">
        <v>168</v>
      </c>
      <c r="F572" s="66" t="s">
        <v>166</v>
      </c>
      <c r="G572" s="75">
        <v>647</v>
      </c>
      <c r="H572" s="10">
        <v>79</v>
      </c>
      <c r="I572" s="13">
        <f t="shared" si="8"/>
        <v>8.1898734177215182</v>
      </c>
      <c r="J572" s="12"/>
    </row>
    <row r="573" spans="1:10" s="54" customFormat="1" ht="12.6" customHeight="1">
      <c r="A573" s="48" t="s">
        <v>86</v>
      </c>
      <c r="B573" s="10" t="s">
        <v>62</v>
      </c>
      <c r="C573" s="10">
        <v>9</v>
      </c>
      <c r="D573" s="3" t="s">
        <v>346</v>
      </c>
      <c r="E573" s="65" t="s">
        <v>90</v>
      </c>
      <c r="F573" s="66" t="s">
        <v>89</v>
      </c>
      <c r="G573" s="75">
        <v>594</v>
      </c>
      <c r="H573" s="10">
        <v>78</v>
      </c>
      <c r="I573" s="13">
        <f t="shared" si="8"/>
        <v>7.615384615384615</v>
      </c>
      <c r="J573" s="12"/>
    </row>
    <row r="574" spans="1:10" s="54" customFormat="1" ht="12.6" customHeight="1">
      <c r="A574" s="48" t="s">
        <v>86</v>
      </c>
      <c r="B574" s="10" t="s">
        <v>62</v>
      </c>
      <c r="C574" s="10">
        <v>10</v>
      </c>
      <c r="D574" s="3" t="s">
        <v>340</v>
      </c>
      <c r="E574" s="65" t="s">
        <v>181</v>
      </c>
      <c r="F574" s="66" t="s">
        <v>138</v>
      </c>
      <c r="G574" s="75">
        <v>535</v>
      </c>
      <c r="H574" s="10">
        <v>72</v>
      </c>
      <c r="I574" s="13">
        <f t="shared" si="8"/>
        <v>7.4305555555555554</v>
      </c>
      <c r="J574" s="12"/>
    </row>
    <row r="575" spans="1:10" s="11" customFormat="1" ht="12.6" customHeight="1">
      <c r="A575" s="49" t="s">
        <v>86</v>
      </c>
      <c r="B575" s="51" t="s">
        <v>63</v>
      </c>
      <c r="C575" s="51">
        <v>1</v>
      </c>
      <c r="D575" s="52" t="s">
        <v>227</v>
      </c>
      <c r="E575" s="73" t="s">
        <v>103</v>
      </c>
      <c r="F575" s="56" t="s">
        <v>99</v>
      </c>
      <c r="G575" s="78">
        <v>987</v>
      </c>
      <c r="H575" s="51">
        <v>82</v>
      </c>
      <c r="I575" s="50">
        <f t="shared" si="8"/>
        <v>12.036585365853659</v>
      </c>
      <c r="J575" s="53"/>
    </row>
    <row r="576" spans="1:10" s="54" customFormat="1" ht="12.6" customHeight="1">
      <c r="A576" s="48" t="s">
        <v>86</v>
      </c>
      <c r="B576" s="10" t="s">
        <v>63</v>
      </c>
      <c r="C576" s="10">
        <v>2</v>
      </c>
      <c r="D576" s="3" t="s">
        <v>344</v>
      </c>
      <c r="E576" s="65" t="s">
        <v>172</v>
      </c>
      <c r="F576" s="66" t="s">
        <v>171</v>
      </c>
      <c r="G576" s="75">
        <v>699</v>
      </c>
      <c r="H576" s="10">
        <v>66</v>
      </c>
      <c r="I576" s="13">
        <f t="shared" si="8"/>
        <v>10.590909090909092</v>
      </c>
      <c r="J576" s="12"/>
    </row>
    <row r="577" spans="1:10" s="54" customFormat="1" ht="12.6" customHeight="1">
      <c r="A577" s="48" t="s">
        <v>86</v>
      </c>
      <c r="B577" s="10" t="s">
        <v>63</v>
      </c>
      <c r="C577" s="10">
        <v>3</v>
      </c>
      <c r="D577" s="3" t="s">
        <v>349</v>
      </c>
      <c r="E577" s="65" t="s">
        <v>140</v>
      </c>
      <c r="F577" s="66" t="s">
        <v>139</v>
      </c>
      <c r="G577" s="75">
        <v>735</v>
      </c>
      <c r="H577" s="10">
        <v>78</v>
      </c>
      <c r="I577" s="13">
        <f t="shared" si="8"/>
        <v>9.4230769230769234</v>
      </c>
      <c r="J577" s="12"/>
    </row>
    <row r="578" spans="1:10" s="54" customFormat="1" ht="12.6" customHeight="1">
      <c r="A578" s="48" t="s">
        <v>86</v>
      </c>
      <c r="B578" s="10" t="s">
        <v>63</v>
      </c>
      <c r="C578" s="10">
        <v>4</v>
      </c>
      <c r="D578" s="3" t="s">
        <v>228</v>
      </c>
      <c r="E578" s="65" t="s">
        <v>161</v>
      </c>
      <c r="F578" s="66" t="s">
        <v>162</v>
      </c>
      <c r="G578" s="75">
        <v>724</v>
      </c>
      <c r="H578" s="10">
        <v>82</v>
      </c>
      <c r="I578" s="13">
        <f t="shared" si="8"/>
        <v>8.8292682926829276</v>
      </c>
      <c r="J578" s="12"/>
    </row>
    <row r="579" spans="1:10" s="54" customFormat="1" ht="12.6" customHeight="1">
      <c r="A579" s="48" t="s">
        <v>86</v>
      </c>
      <c r="B579" s="10" t="s">
        <v>63</v>
      </c>
      <c r="C579" s="10">
        <v>5</v>
      </c>
      <c r="D579" s="3" t="s">
        <v>342</v>
      </c>
      <c r="E579" s="65" t="s">
        <v>185</v>
      </c>
      <c r="F579" s="66" t="s">
        <v>184</v>
      </c>
      <c r="G579" s="75">
        <v>711</v>
      </c>
      <c r="H579" s="10">
        <v>81</v>
      </c>
      <c r="I579" s="13">
        <f t="shared" si="8"/>
        <v>8.7777777777777786</v>
      </c>
      <c r="J579" s="12"/>
    </row>
    <row r="580" spans="1:10" s="54" customFormat="1" ht="12.6" customHeight="1">
      <c r="A580" s="48" t="s">
        <v>86</v>
      </c>
      <c r="B580" s="10" t="s">
        <v>63</v>
      </c>
      <c r="C580" s="10">
        <v>6</v>
      </c>
      <c r="D580" s="3" t="s">
        <v>350</v>
      </c>
      <c r="E580" s="65" t="s">
        <v>148</v>
      </c>
      <c r="F580" s="66" t="s">
        <v>132</v>
      </c>
      <c r="G580" s="75">
        <v>661</v>
      </c>
      <c r="H580" s="10">
        <v>76</v>
      </c>
      <c r="I580" s="13">
        <f t="shared" si="8"/>
        <v>8.6973684210526319</v>
      </c>
      <c r="J580" s="12"/>
    </row>
    <row r="581" spans="1:10" s="54" customFormat="1" ht="12.6" customHeight="1">
      <c r="A581" s="48" t="s">
        <v>86</v>
      </c>
      <c r="B581" s="10" t="s">
        <v>63</v>
      </c>
      <c r="C581" s="10">
        <v>7</v>
      </c>
      <c r="D581" s="3" t="s">
        <v>226</v>
      </c>
      <c r="E581" s="65" t="s">
        <v>177</v>
      </c>
      <c r="F581" s="66" t="s">
        <v>160</v>
      </c>
      <c r="G581" s="75">
        <v>671</v>
      </c>
      <c r="H581" s="10">
        <v>79</v>
      </c>
      <c r="I581" s="13">
        <f t="shared" si="8"/>
        <v>8.4936708860759502</v>
      </c>
      <c r="J581" s="12"/>
    </row>
    <row r="582" spans="1:10" s="54" customFormat="1" ht="12.6" customHeight="1">
      <c r="A582" s="48" t="s">
        <v>86</v>
      </c>
      <c r="B582" s="10" t="s">
        <v>63</v>
      </c>
      <c r="C582" s="10">
        <v>8</v>
      </c>
      <c r="D582" s="3" t="s">
        <v>351</v>
      </c>
      <c r="E582" s="65" t="s">
        <v>194</v>
      </c>
      <c r="F582" s="66" t="s">
        <v>193</v>
      </c>
      <c r="G582" s="75">
        <v>671</v>
      </c>
      <c r="H582" s="10">
        <v>80</v>
      </c>
      <c r="I582" s="13">
        <f t="shared" si="8"/>
        <v>8.3874999999999993</v>
      </c>
      <c r="J582" s="12"/>
    </row>
    <row r="583" spans="1:10" s="54" customFormat="1" ht="12.6" customHeight="1">
      <c r="A583" s="48" t="s">
        <v>86</v>
      </c>
      <c r="B583" s="10" t="s">
        <v>63</v>
      </c>
      <c r="C583" s="10">
        <v>9</v>
      </c>
      <c r="D583" s="3" t="s">
        <v>352</v>
      </c>
      <c r="E583" s="65" t="s">
        <v>187</v>
      </c>
      <c r="F583" s="66" t="s">
        <v>188</v>
      </c>
      <c r="G583" s="75">
        <v>449</v>
      </c>
      <c r="H583" s="10">
        <v>55</v>
      </c>
      <c r="I583" s="13">
        <f t="shared" si="8"/>
        <v>8.163636363636364</v>
      </c>
      <c r="J583" s="12"/>
    </row>
    <row r="584" spans="1:10" s="54" customFormat="1" ht="12.6" customHeight="1">
      <c r="A584" s="48" t="s">
        <v>86</v>
      </c>
      <c r="B584" s="10" t="s">
        <v>63</v>
      </c>
      <c r="C584" s="10">
        <v>10</v>
      </c>
      <c r="D584" s="3" t="s">
        <v>340</v>
      </c>
      <c r="E584" s="65" t="s">
        <v>181</v>
      </c>
      <c r="F584" s="66" t="s">
        <v>138</v>
      </c>
      <c r="G584" s="75">
        <v>602</v>
      </c>
      <c r="H584" s="10">
        <v>75</v>
      </c>
      <c r="I584" s="13">
        <f t="shared" si="8"/>
        <v>8.0266666666666673</v>
      </c>
      <c r="J584" s="12"/>
    </row>
    <row r="585" spans="1:10" s="11" customFormat="1" ht="12.6" customHeight="1">
      <c r="A585" s="49" t="s">
        <v>86</v>
      </c>
      <c r="B585" s="51" t="s">
        <v>64</v>
      </c>
      <c r="C585" s="51">
        <v>1</v>
      </c>
      <c r="D585" s="52" t="s">
        <v>227</v>
      </c>
      <c r="E585" s="73" t="s">
        <v>103</v>
      </c>
      <c r="F585" s="56" t="s">
        <v>99</v>
      </c>
      <c r="G585" s="78">
        <v>1031</v>
      </c>
      <c r="H585" s="51">
        <v>82</v>
      </c>
      <c r="I585" s="50">
        <f t="shared" si="8"/>
        <v>12.573170731707316</v>
      </c>
      <c r="J585" s="53"/>
    </row>
    <row r="586" spans="1:10" s="54" customFormat="1" ht="12.6" customHeight="1">
      <c r="A586" s="48" t="s">
        <v>86</v>
      </c>
      <c r="B586" s="10" t="s">
        <v>64</v>
      </c>
      <c r="C586" s="10">
        <v>2</v>
      </c>
      <c r="D586" s="3" t="s">
        <v>342</v>
      </c>
      <c r="E586" s="65" t="s">
        <v>185</v>
      </c>
      <c r="F586" s="66" t="s">
        <v>184</v>
      </c>
      <c r="G586" s="75">
        <v>780</v>
      </c>
      <c r="H586" s="10">
        <v>77</v>
      </c>
      <c r="I586" s="13">
        <f t="shared" si="8"/>
        <v>10.129870129870129</v>
      </c>
      <c r="J586" s="12"/>
    </row>
    <row r="587" spans="1:10" s="54" customFormat="1" ht="12.6" customHeight="1">
      <c r="A587" s="48" t="s">
        <v>86</v>
      </c>
      <c r="B587" s="10" t="s">
        <v>64</v>
      </c>
      <c r="C587" s="10">
        <v>3</v>
      </c>
      <c r="D587" s="3" t="s">
        <v>351</v>
      </c>
      <c r="E587" s="65" t="s">
        <v>194</v>
      </c>
      <c r="F587" s="66" t="s">
        <v>193</v>
      </c>
      <c r="G587" s="75">
        <v>789</v>
      </c>
      <c r="H587" s="10">
        <v>81</v>
      </c>
      <c r="I587" s="13">
        <f t="shared" si="8"/>
        <v>9.7407407407407405</v>
      </c>
      <c r="J587" s="12"/>
    </row>
    <row r="588" spans="1:10" s="54" customFormat="1" ht="12.6" customHeight="1">
      <c r="A588" s="48" t="s">
        <v>86</v>
      </c>
      <c r="B588" s="10" t="s">
        <v>64</v>
      </c>
      <c r="C588" s="10">
        <v>4</v>
      </c>
      <c r="D588" s="3" t="s">
        <v>352</v>
      </c>
      <c r="E588" s="65" t="s">
        <v>187</v>
      </c>
      <c r="F588" s="66" t="s">
        <v>188</v>
      </c>
      <c r="G588" s="75">
        <v>784</v>
      </c>
      <c r="H588" s="10">
        <v>82</v>
      </c>
      <c r="I588" s="13">
        <f t="shared" si="8"/>
        <v>9.5609756097560972</v>
      </c>
      <c r="J588" s="12"/>
    </row>
    <row r="589" spans="1:10" s="54" customFormat="1" ht="12.6" customHeight="1">
      <c r="A589" s="48" t="s">
        <v>86</v>
      </c>
      <c r="B589" s="10" t="s">
        <v>64</v>
      </c>
      <c r="C589" s="10">
        <v>5</v>
      </c>
      <c r="D589" s="3" t="s">
        <v>339</v>
      </c>
      <c r="E589" s="65" t="s">
        <v>134</v>
      </c>
      <c r="F589" s="66" t="s">
        <v>133</v>
      </c>
      <c r="G589" s="75">
        <v>637</v>
      </c>
      <c r="H589" s="10">
        <v>67</v>
      </c>
      <c r="I589" s="13">
        <f t="shared" si="8"/>
        <v>9.5074626865671643</v>
      </c>
      <c r="J589" s="12"/>
    </row>
    <row r="590" spans="1:10" s="54" customFormat="1" ht="12.6" customHeight="1">
      <c r="A590" s="48" t="s">
        <v>86</v>
      </c>
      <c r="B590" s="10" t="s">
        <v>64</v>
      </c>
      <c r="C590" s="10">
        <v>6</v>
      </c>
      <c r="D590" s="3" t="s">
        <v>229</v>
      </c>
      <c r="E590" s="65" t="s">
        <v>128</v>
      </c>
      <c r="F590" s="66" t="s">
        <v>127</v>
      </c>
      <c r="G590" s="75">
        <v>740</v>
      </c>
      <c r="H590" s="10">
        <v>82</v>
      </c>
      <c r="I590" s="13">
        <f t="shared" si="8"/>
        <v>9.0243902439024382</v>
      </c>
      <c r="J590" s="12"/>
    </row>
    <row r="591" spans="1:10" s="54" customFormat="1" ht="12.6" customHeight="1">
      <c r="A591" s="48" t="s">
        <v>86</v>
      </c>
      <c r="B591" s="10" t="s">
        <v>64</v>
      </c>
      <c r="C591" s="10">
        <v>7</v>
      </c>
      <c r="D591" s="3" t="s">
        <v>348</v>
      </c>
      <c r="E591" s="65" t="s">
        <v>192</v>
      </c>
      <c r="F591" s="66" t="s">
        <v>191</v>
      </c>
      <c r="G591" s="75">
        <v>683</v>
      </c>
      <c r="H591" s="10">
        <v>78</v>
      </c>
      <c r="I591" s="13">
        <f t="shared" si="8"/>
        <v>8.7564102564102573</v>
      </c>
      <c r="J591" s="12"/>
    </row>
    <row r="592" spans="1:10" s="54" customFormat="1" ht="12.6" customHeight="1">
      <c r="A592" s="48" t="s">
        <v>86</v>
      </c>
      <c r="B592" s="10" t="s">
        <v>64</v>
      </c>
      <c r="C592" s="10">
        <v>8</v>
      </c>
      <c r="D592" s="3" t="s">
        <v>228</v>
      </c>
      <c r="E592" s="65" t="s">
        <v>161</v>
      </c>
      <c r="F592" s="66" t="s">
        <v>162</v>
      </c>
      <c r="G592" s="75">
        <v>678</v>
      </c>
      <c r="H592" s="10">
        <v>79</v>
      </c>
      <c r="I592" s="13">
        <f t="shared" si="8"/>
        <v>8.5822784810126578</v>
      </c>
      <c r="J592" s="12"/>
    </row>
    <row r="593" spans="1:10" s="54" customFormat="1" ht="12.6" customHeight="1">
      <c r="A593" s="48" t="s">
        <v>86</v>
      </c>
      <c r="B593" s="10" t="s">
        <v>64</v>
      </c>
      <c r="C593" s="10">
        <v>9</v>
      </c>
      <c r="D593" s="3" t="s">
        <v>340</v>
      </c>
      <c r="E593" s="65" t="s">
        <v>181</v>
      </c>
      <c r="F593" s="66" t="s">
        <v>138</v>
      </c>
      <c r="G593" s="75">
        <v>589</v>
      </c>
      <c r="H593" s="10">
        <v>76</v>
      </c>
      <c r="I593" s="13">
        <f t="shared" si="8"/>
        <v>7.75</v>
      </c>
      <c r="J593" s="12"/>
    </row>
    <row r="594" spans="1:10" s="54" customFormat="1" ht="12.6" customHeight="1">
      <c r="A594" s="48" t="s">
        <v>86</v>
      </c>
      <c r="B594" s="10" t="s">
        <v>64</v>
      </c>
      <c r="C594" s="10">
        <v>10</v>
      </c>
      <c r="D594" s="3" t="s">
        <v>350</v>
      </c>
      <c r="E594" s="65" t="s">
        <v>148</v>
      </c>
      <c r="F594" s="66" t="s">
        <v>132</v>
      </c>
      <c r="G594" s="75">
        <v>512</v>
      </c>
      <c r="H594" s="10">
        <v>71</v>
      </c>
      <c r="I594" s="13">
        <f t="shared" si="8"/>
        <v>7.211267605633803</v>
      </c>
      <c r="J594" s="12"/>
    </row>
    <row r="595" spans="1:10" s="11" customFormat="1" ht="12.6" customHeight="1">
      <c r="A595" s="49" t="s">
        <v>86</v>
      </c>
      <c r="B595" s="51" t="s">
        <v>65</v>
      </c>
      <c r="C595" s="51">
        <v>1</v>
      </c>
      <c r="D595" s="52" t="s">
        <v>227</v>
      </c>
      <c r="E595" s="73" t="s">
        <v>103</v>
      </c>
      <c r="F595" s="56" t="s">
        <v>99</v>
      </c>
      <c r="G595" s="78">
        <v>1011</v>
      </c>
      <c r="H595" s="51">
        <v>82</v>
      </c>
      <c r="I595" s="50">
        <f t="shared" si="8"/>
        <v>12.329268292682928</v>
      </c>
      <c r="J595" s="53"/>
    </row>
    <row r="596" spans="1:10" s="54" customFormat="1" ht="12.6" customHeight="1">
      <c r="A596" s="48" t="s">
        <v>86</v>
      </c>
      <c r="B596" s="10" t="s">
        <v>65</v>
      </c>
      <c r="C596" s="10">
        <v>2</v>
      </c>
      <c r="D596" s="3" t="s">
        <v>352</v>
      </c>
      <c r="E596" s="65" t="s">
        <v>187</v>
      </c>
      <c r="F596" s="66" t="s">
        <v>188</v>
      </c>
      <c r="G596" s="75">
        <v>680</v>
      </c>
      <c r="H596" s="10">
        <v>72</v>
      </c>
      <c r="I596" s="13">
        <f t="shared" si="8"/>
        <v>9.4444444444444446</v>
      </c>
      <c r="J596" s="12"/>
    </row>
    <row r="597" spans="1:10" s="54" customFormat="1" ht="12.6" customHeight="1">
      <c r="A597" s="48" t="s">
        <v>86</v>
      </c>
      <c r="B597" s="10" t="s">
        <v>65</v>
      </c>
      <c r="C597" s="10">
        <v>3</v>
      </c>
      <c r="D597" s="3" t="s">
        <v>344</v>
      </c>
      <c r="E597" s="65" t="s">
        <v>172</v>
      </c>
      <c r="F597" s="66" t="s">
        <v>171</v>
      </c>
      <c r="G597" s="75">
        <v>578</v>
      </c>
      <c r="H597" s="10">
        <v>62</v>
      </c>
      <c r="I597" s="13">
        <f t="shared" si="8"/>
        <v>9.32258064516129</v>
      </c>
      <c r="J597" s="12"/>
    </row>
    <row r="598" spans="1:10" s="54" customFormat="1" ht="12.6" customHeight="1">
      <c r="A598" s="48" t="s">
        <v>86</v>
      </c>
      <c r="B598" s="10" t="s">
        <v>65</v>
      </c>
      <c r="C598" s="10">
        <v>4</v>
      </c>
      <c r="D598" s="3" t="s">
        <v>229</v>
      </c>
      <c r="E598" s="65" t="s">
        <v>128</v>
      </c>
      <c r="F598" s="66" t="s">
        <v>127</v>
      </c>
      <c r="G598" s="75">
        <v>562</v>
      </c>
      <c r="H598" s="10">
        <v>64</v>
      </c>
      <c r="I598" s="13">
        <f t="shared" si="8"/>
        <v>8.78125</v>
      </c>
      <c r="J598" s="12"/>
    </row>
    <row r="599" spans="1:10" s="54" customFormat="1" ht="12.6" customHeight="1">
      <c r="A599" s="48" t="s">
        <v>86</v>
      </c>
      <c r="B599" s="10" t="s">
        <v>65</v>
      </c>
      <c r="C599" s="10">
        <v>5</v>
      </c>
      <c r="D599" s="3" t="s">
        <v>342</v>
      </c>
      <c r="E599" s="65" t="s">
        <v>185</v>
      </c>
      <c r="F599" s="66" t="s">
        <v>184</v>
      </c>
      <c r="G599" s="75">
        <v>675</v>
      </c>
      <c r="H599" s="10">
        <v>78</v>
      </c>
      <c r="I599" s="13">
        <f t="shared" si="8"/>
        <v>8.6538461538461533</v>
      </c>
      <c r="J599" s="12"/>
    </row>
    <row r="600" spans="1:10" s="54" customFormat="1" ht="12.6" customHeight="1">
      <c r="A600" s="48" t="s">
        <v>86</v>
      </c>
      <c r="B600" s="10" t="s">
        <v>65</v>
      </c>
      <c r="C600" s="10">
        <v>6</v>
      </c>
      <c r="D600" s="3" t="s">
        <v>353</v>
      </c>
      <c r="E600" s="65" t="s">
        <v>159</v>
      </c>
      <c r="F600" s="66" t="s">
        <v>158</v>
      </c>
      <c r="G600" s="75">
        <v>660</v>
      </c>
      <c r="H600" s="10">
        <v>80</v>
      </c>
      <c r="I600" s="13">
        <f t="shared" ref="I600:I663" si="9">G600/H600</f>
        <v>8.25</v>
      </c>
      <c r="J600" s="12"/>
    </row>
    <row r="601" spans="1:10" s="54" customFormat="1" ht="12.6" customHeight="1">
      <c r="A601" s="48" t="s">
        <v>86</v>
      </c>
      <c r="B601" s="10" t="s">
        <v>65</v>
      </c>
      <c r="C601" s="10">
        <v>7</v>
      </c>
      <c r="D601" s="3" t="s">
        <v>354</v>
      </c>
      <c r="E601" s="65" t="s">
        <v>117</v>
      </c>
      <c r="F601" s="66" t="s">
        <v>116</v>
      </c>
      <c r="G601" s="75">
        <v>670</v>
      </c>
      <c r="H601" s="10">
        <v>82</v>
      </c>
      <c r="I601" s="13">
        <f t="shared" si="9"/>
        <v>8.1707317073170724</v>
      </c>
      <c r="J601" s="12"/>
    </row>
    <row r="602" spans="1:10" s="54" customFormat="1" ht="12.6" customHeight="1">
      <c r="A602" s="48" t="s">
        <v>86</v>
      </c>
      <c r="B602" s="10" t="s">
        <v>65</v>
      </c>
      <c r="C602" s="10">
        <v>8</v>
      </c>
      <c r="D602" s="3" t="s">
        <v>347</v>
      </c>
      <c r="E602" s="65" t="s">
        <v>161</v>
      </c>
      <c r="F602" s="66" t="s">
        <v>162</v>
      </c>
      <c r="G602" s="75">
        <v>632</v>
      </c>
      <c r="H602" s="10">
        <v>80</v>
      </c>
      <c r="I602" s="13">
        <f t="shared" si="9"/>
        <v>7.9</v>
      </c>
      <c r="J602" s="12"/>
    </row>
    <row r="603" spans="1:10" s="54" customFormat="1" ht="12.6" customHeight="1">
      <c r="A603" s="48" t="s">
        <v>86</v>
      </c>
      <c r="B603" s="10" t="s">
        <v>65</v>
      </c>
      <c r="C603" s="10">
        <v>9</v>
      </c>
      <c r="D603" s="3" t="s">
        <v>351</v>
      </c>
      <c r="E603" s="65" t="s">
        <v>194</v>
      </c>
      <c r="F603" s="66" t="s">
        <v>193</v>
      </c>
      <c r="G603" s="75">
        <v>616</v>
      </c>
      <c r="H603" s="10">
        <v>80</v>
      </c>
      <c r="I603" s="13">
        <f t="shared" si="9"/>
        <v>7.7</v>
      </c>
      <c r="J603" s="12"/>
    </row>
    <row r="604" spans="1:10" s="54" customFormat="1" ht="12.6" customHeight="1">
      <c r="A604" s="48" t="s">
        <v>86</v>
      </c>
      <c r="B604" s="10" t="s">
        <v>65</v>
      </c>
      <c r="C604" s="10">
        <v>10</v>
      </c>
      <c r="D604" s="3" t="s">
        <v>230</v>
      </c>
      <c r="E604" s="65" t="s">
        <v>498</v>
      </c>
      <c r="F604" s="66" t="s">
        <v>118</v>
      </c>
      <c r="G604" s="75">
        <v>607</v>
      </c>
      <c r="H604" s="10">
        <v>79</v>
      </c>
      <c r="I604" s="13">
        <f t="shared" si="9"/>
        <v>7.6835443037974684</v>
      </c>
      <c r="J604" s="12"/>
    </row>
    <row r="605" spans="1:10" s="11" customFormat="1" ht="12.6" customHeight="1">
      <c r="A605" s="49" t="s">
        <v>86</v>
      </c>
      <c r="B605" s="51" t="s">
        <v>66</v>
      </c>
      <c r="C605" s="51">
        <v>1</v>
      </c>
      <c r="D605" s="52" t="s">
        <v>227</v>
      </c>
      <c r="E605" s="73" t="s">
        <v>103</v>
      </c>
      <c r="F605" s="56" t="s">
        <v>99</v>
      </c>
      <c r="G605" s="78">
        <v>916</v>
      </c>
      <c r="H605" s="51">
        <v>82</v>
      </c>
      <c r="I605" s="50">
        <f t="shared" si="9"/>
        <v>11.170731707317072</v>
      </c>
      <c r="J605" s="53"/>
    </row>
    <row r="606" spans="1:10" s="54" customFormat="1" ht="12.6" customHeight="1">
      <c r="A606" s="48" t="s">
        <v>86</v>
      </c>
      <c r="B606" s="10" t="s">
        <v>66</v>
      </c>
      <c r="C606" s="10">
        <v>2</v>
      </c>
      <c r="D606" s="3" t="s">
        <v>230</v>
      </c>
      <c r="E606" s="65" t="s">
        <v>498</v>
      </c>
      <c r="F606" s="66" t="s">
        <v>118</v>
      </c>
      <c r="G606" s="75">
        <v>783</v>
      </c>
      <c r="H606" s="10">
        <v>81</v>
      </c>
      <c r="I606" s="13">
        <f t="shared" si="9"/>
        <v>9.6666666666666661</v>
      </c>
      <c r="J606" s="12"/>
    </row>
    <row r="607" spans="1:10" s="54" customFormat="1" ht="12.6" customHeight="1">
      <c r="A607" s="48" t="s">
        <v>86</v>
      </c>
      <c r="B607" s="10" t="s">
        <v>66</v>
      </c>
      <c r="C607" s="10">
        <v>3</v>
      </c>
      <c r="D607" s="3" t="s">
        <v>354</v>
      </c>
      <c r="E607" s="65" t="s">
        <v>117</v>
      </c>
      <c r="F607" s="66" t="s">
        <v>116</v>
      </c>
      <c r="G607" s="75">
        <v>789</v>
      </c>
      <c r="H607" s="10">
        <v>82</v>
      </c>
      <c r="I607" s="13">
        <f t="shared" si="9"/>
        <v>9.6219512195121943</v>
      </c>
      <c r="J607" s="12"/>
    </row>
    <row r="608" spans="1:10" s="54" customFormat="1" ht="12.6" customHeight="1">
      <c r="A608" s="48" t="s">
        <v>86</v>
      </c>
      <c r="B608" s="10" t="s">
        <v>66</v>
      </c>
      <c r="C608" s="10">
        <v>4</v>
      </c>
      <c r="D608" s="3" t="s">
        <v>229</v>
      </c>
      <c r="E608" s="65" t="s">
        <v>128</v>
      </c>
      <c r="F608" s="66" t="s">
        <v>127</v>
      </c>
      <c r="G608" s="75">
        <v>640</v>
      </c>
      <c r="H608" s="10">
        <v>67</v>
      </c>
      <c r="I608" s="13">
        <f t="shared" si="9"/>
        <v>9.5522388059701484</v>
      </c>
      <c r="J608" s="12"/>
    </row>
    <row r="609" spans="1:10" s="54" customFormat="1" ht="12.6" customHeight="1">
      <c r="A609" s="48" t="s">
        <v>86</v>
      </c>
      <c r="B609" s="10" t="s">
        <v>66</v>
      </c>
      <c r="C609" s="10">
        <v>5</v>
      </c>
      <c r="D609" s="3" t="s">
        <v>355</v>
      </c>
      <c r="E609" s="65" t="s">
        <v>106</v>
      </c>
      <c r="F609" s="66" t="s">
        <v>105</v>
      </c>
      <c r="G609" s="75">
        <v>653</v>
      </c>
      <c r="H609" s="10">
        <v>70</v>
      </c>
      <c r="I609" s="13">
        <f t="shared" si="9"/>
        <v>9.3285714285714292</v>
      </c>
      <c r="J609" s="12"/>
    </row>
    <row r="610" spans="1:10" s="54" customFormat="1" ht="12.6" customHeight="1">
      <c r="A610" s="48" t="s">
        <v>86</v>
      </c>
      <c r="B610" s="10" t="s">
        <v>66</v>
      </c>
      <c r="C610" s="10">
        <v>6</v>
      </c>
      <c r="D610" s="3" t="s">
        <v>339</v>
      </c>
      <c r="E610" s="65" t="s">
        <v>134</v>
      </c>
      <c r="F610" s="66" t="s">
        <v>133</v>
      </c>
      <c r="G610" s="75">
        <v>517</v>
      </c>
      <c r="H610" s="10">
        <v>56</v>
      </c>
      <c r="I610" s="13">
        <f t="shared" si="9"/>
        <v>9.2321428571428577</v>
      </c>
      <c r="J610" s="12"/>
    </row>
    <row r="611" spans="1:10" s="54" customFormat="1" ht="12.6" customHeight="1">
      <c r="A611" s="48" t="s">
        <v>86</v>
      </c>
      <c r="B611" s="10" t="s">
        <v>66</v>
      </c>
      <c r="C611" s="10">
        <v>7</v>
      </c>
      <c r="D611" s="3" t="s">
        <v>352</v>
      </c>
      <c r="E611" s="65" t="s">
        <v>185</v>
      </c>
      <c r="F611" s="66" t="s">
        <v>184</v>
      </c>
      <c r="G611" s="75">
        <v>575</v>
      </c>
      <c r="H611" s="10">
        <v>69</v>
      </c>
      <c r="I611" s="13">
        <f t="shared" si="9"/>
        <v>8.3333333333333339</v>
      </c>
      <c r="J611" s="12" t="s">
        <v>408</v>
      </c>
    </row>
    <row r="612" spans="1:10" s="54" customFormat="1" ht="12.6" customHeight="1">
      <c r="A612" s="48" t="s">
        <v>86</v>
      </c>
      <c r="B612" s="10" t="s">
        <v>66</v>
      </c>
      <c r="C612" s="10">
        <v>8</v>
      </c>
      <c r="D612" s="3" t="s">
        <v>344</v>
      </c>
      <c r="E612" s="65" t="s">
        <v>152</v>
      </c>
      <c r="F612" s="66" t="s">
        <v>151</v>
      </c>
      <c r="G612" s="75">
        <v>640</v>
      </c>
      <c r="H612" s="10">
        <v>80</v>
      </c>
      <c r="I612" s="13">
        <f t="shared" si="9"/>
        <v>8</v>
      </c>
      <c r="J612" s="12" t="s">
        <v>409</v>
      </c>
    </row>
    <row r="613" spans="1:10" s="54" customFormat="1" ht="12.6" customHeight="1">
      <c r="A613" s="48" t="s">
        <v>86</v>
      </c>
      <c r="B613" s="10" t="s">
        <v>66</v>
      </c>
      <c r="C613" s="10">
        <v>9</v>
      </c>
      <c r="D613" s="3" t="s">
        <v>228</v>
      </c>
      <c r="E613" s="65" t="s">
        <v>168</v>
      </c>
      <c r="F613" s="66" t="s">
        <v>166</v>
      </c>
      <c r="G613" s="75">
        <v>635</v>
      </c>
      <c r="H613" s="10">
        <v>81</v>
      </c>
      <c r="I613" s="13">
        <f t="shared" si="9"/>
        <v>7.8395061728395063</v>
      </c>
      <c r="J613" s="12"/>
    </row>
    <row r="614" spans="1:10" s="54" customFormat="1" ht="12.6" customHeight="1">
      <c r="A614" s="48" t="s">
        <v>86</v>
      </c>
      <c r="B614" s="10" t="s">
        <v>66</v>
      </c>
      <c r="C614" s="10">
        <v>10</v>
      </c>
      <c r="D614" s="3" t="s">
        <v>356</v>
      </c>
      <c r="E614" s="65" t="s">
        <v>142</v>
      </c>
      <c r="F614" s="66" t="s">
        <v>143</v>
      </c>
      <c r="G614" s="75">
        <v>608</v>
      </c>
      <c r="H614" s="10">
        <v>81</v>
      </c>
      <c r="I614" s="13">
        <f t="shared" si="9"/>
        <v>7.5061728395061724</v>
      </c>
      <c r="J614" s="12"/>
    </row>
    <row r="615" spans="1:10" s="11" customFormat="1" ht="12.6" customHeight="1">
      <c r="A615" s="49" t="s">
        <v>86</v>
      </c>
      <c r="B615" s="51" t="s">
        <v>67</v>
      </c>
      <c r="C615" s="51">
        <v>1</v>
      </c>
      <c r="D615" s="52" t="s">
        <v>228</v>
      </c>
      <c r="E615" s="73" t="s">
        <v>168</v>
      </c>
      <c r="F615" s="56" t="s">
        <v>166</v>
      </c>
      <c r="G615" s="78">
        <v>935</v>
      </c>
      <c r="H615" s="51">
        <v>82</v>
      </c>
      <c r="I615" s="50">
        <f t="shared" si="9"/>
        <v>11.402439024390244</v>
      </c>
      <c r="J615" s="53" t="s">
        <v>235</v>
      </c>
    </row>
    <row r="616" spans="1:10" s="54" customFormat="1" ht="12.6" customHeight="1">
      <c r="A616" s="48" t="s">
        <v>86</v>
      </c>
      <c r="B616" s="10" t="s">
        <v>67</v>
      </c>
      <c r="C616" s="10">
        <v>2</v>
      </c>
      <c r="D616" s="3" t="s">
        <v>227</v>
      </c>
      <c r="E616" s="65" t="s">
        <v>103</v>
      </c>
      <c r="F616" s="66" t="s">
        <v>99</v>
      </c>
      <c r="G616" s="75">
        <v>860</v>
      </c>
      <c r="H616" s="10">
        <v>82</v>
      </c>
      <c r="I616" s="13">
        <f t="shared" si="9"/>
        <v>10.487804878048781</v>
      </c>
      <c r="J616" s="12"/>
    </row>
    <row r="617" spans="1:10" s="54" customFormat="1" ht="12.6" customHeight="1">
      <c r="A617" s="48" t="s">
        <v>86</v>
      </c>
      <c r="B617" s="10" t="s">
        <v>67</v>
      </c>
      <c r="C617" s="10">
        <v>3</v>
      </c>
      <c r="D617" s="3" t="s">
        <v>339</v>
      </c>
      <c r="E617" s="65" t="s">
        <v>134</v>
      </c>
      <c r="F617" s="66" t="s">
        <v>133</v>
      </c>
      <c r="G617" s="75">
        <v>653</v>
      </c>
      <c r="H617" s="10">
        <v>70</v>
      </c>
      <c r="I617" s="13">
        <f t="shared" si="9"/>
        <v>9.3285714285714292</v>
      </c>
      <c r="J617" s="12"/>
    </row>
    <row r="618" spans="1:10" s="54" customFormat="1" ht="12.6" customHeight="1">
      <c r="A618" s="48" t="s">
        <v>86</v>
      </c>
      <c r="B618" s="10" t="s">
        <v>67</v>
      </c>
      <c r="C618" s="10">
        <v>4</v>
      </c>
      <c r="D618" s="3" t="s">
        <v>230</v>
      </c>
      <c r="E618" s="65" t="s">
        <v>134</v>
      </c>
      <c r="F618" s="66" t="s">
        <v>133</v>
      </c>
      <c r="G618" s="75">
        <v>496</v>
      </c>
      <c r="H618" s="10">
        <v>55</v>
      </c>
      <c r="I618" s="13">
        <f t="shared" si="9"/>
        <v>9.0181818181818176</v>
      </c>
      <c r="J618" s="12" t="s">
        <v>410</v>
      </c>
    </row>
    <row r="619" spans="1:10" s="54" customFormat="1" ht="12.6" customHeight="1">
      <c r="A619" s="48" t="s">
        <v>86</v>
      </c>
      <c r="B619" s="10" t="s">
        <v>67</v>
      </c>
      <c r="C619" s="10">
        <v>5</v>
      </c>
      <c r="D619" s="3" t="s">
        <v>229</v>
      </c>
      <c r="E619" s="65" t="s">
        <v>90</v>
      </c>
      <c r="F619" s="66" t="s">
        <v>89</v>
      </c>
      <c r="G619" s="75">
        <v>727</v>
      </c>
      <c r="H619" s="10">
        <v>82</v>
      </c>
      <c r="I619" s="13">
        <f t="shared" si="9"/>
        <v>8.8658536585365848</v>
      </c>
      <c r="J619" s="12"/>
    </row>
    <row r="620" spans="1:10" s="54" customFormat="1" ht="12.6" customHeight="1">
      <c r="A620" s="48" t="s">
        <v>86</v>
      </c>
      <c r="B620" s="10" t="s">
        <v>67</v>
      </c>
      <c r="C620" s="10">
        <v>6</v>
      </c>
      <c r="D620" s="3" t="s">
        <v>355</v>
      </c>
      <c r="E620" s="65" t="s">
        <v>106</v>
      </c>
      <c r="F620" s="66" t="s">
        <v>105</v>
      </c>
      <c r="G620" s="75">
        <v>709</v>
      </c>
      <c r="H620" s="10">
        <v>81</v>
      </c>
      <c r="I620" s="13">
        <f t="shared" si="9"/>
        <v>8.7530864197530871</v>
      </c>
      <c r="J620" s="12"/>
    </row>
    <row r="621" spans="1:10" s="54" customFormat="1" ht="12.6" customHeight="1">
      <c r="A621" s="48" t="s">
        <v>86</v>
      </c>
      <c r="B621" s="10" t="s">
        <v>67</v>
      </c>
      <c r="C621" s="10">
        <v>7</v>
      </c>
      <c r="D621" s="3" t="s">
        <v>344</v>
      </c>
      <c r="E621" s="65" t="s">
        <v>152</v>
      </c>
      <c r="F621" s="66" t="s">
        <v>151</v>
      </c>
      <c r="G621" s="75">
        <v>695</v>
      </c>
      <c r="H621" s="10">
        <v>81</v>
      </c>
      <c r="I621" s="13">
        <f t="shared" si="9"/>
        <v>8.5802469135802468</v>
      </c>
      <c r="J621" s="12"/>
    </row>
    <row r="622" spans="1:10" s="54" customFormat="1" ht="12.6" customHeight="1">
      <c r="A622" s="48" t="s">
        <v>86</v>
      </c>
      <c r="B622" s="10" t="s">
        <v>67</v>
      </c>
      <c r="C622" s="10">
        <v>8</v>
      </c>
      <c r="D622" s="3" t="s">
        <v>353</v>
      </c>
      <c r="E622" s="65" t="s">
        <v>159</v>
      </c>
      <c r="F622" s="66" t="s">
        <v>158</v>
      </c>
      <c r="G622" s="75">
        <v>672</v>
      </c>
      <c r="H622" s="10">
        <v>79</v>
      </c>
      <c r="I622" s="13">
        <f t="shared" si="9"/>
        <v>8.5063291139240498</v>
      </c>
      <c r="J622" s="12"/>
    </row>
    <row r="623" spans="1:10" s="54" customFormat="1" ht="12.6" customHeight="1">
      <c r="A623" s="48" t="s">
        <v>86</v>
      </c>
      <c r="B623" s="10" t="s">
        <v>67</v>
      </c>
      <c r="C623" s="10">
        <v>9</v>
      </c>
      <c r="D623" s="3" t="s">
        <v>357</v>
      </c>
      <c r="E623" s="65" t="s">
        <v>498</v>
      </c>
      <c r="F623" s="66" t="s">
        <v>118</v>
      </c>
      <c r="G623" s="75">
        <v>452</v>
      </c>
      <c r="H623" s="10">
        <v>54</v>
      </c>
      <c r="I623" s="13">
        <f t="shared" si="9"/>
        <v>8.3703703703703702</v>
      </c>
      <c r="J623" s="12" t="s">
        <v>411</v>
      </c>
    </row>
    <row r="624" spans="1:10" s="54" customFormat="1" ht="12.6" customHeight="1">
      <c r="A624" s="48" t="s">
        <v>86</v>
      </c>
      <c r="B624" s="10" t="s">
        <v>67</v>
      </c>
      <c r="C624" s="10">
        <v>10</v>
      </c>
      <c r="D624" s="3" t="s">
        <v>358</v>
      </c>
      <c r="E624" s="65" t="s">
        <v>148</v>
      </c>
      <c r="F624" s="66" t="s">
        <v>132</v>
      </c>
      <c r="G624" s="75">
        <v>522</v>
      </c>
      <c r="H624" s="10">
        <v>67</v>
      </c>
      <c r="I624" s="13">
        <f t="shared" si="9"/>
        <v>7.7910447761194028</v>
      </c>
      <c r="J624" s="12"/>
    </row>
    <row r="625" spans="1:10" s="11" customFormat="1" ht="12.6" customHeight="1">
      <c r="A625" s="49" t="s">
        <v>86</v>
      </c>
      <c r="B625" s="51" t="s">
        <v>68</v>
      </c>
      <c r="C625" s="51">
        <v>1</v>
      </c>
      <c r="D625" s="52" t="s">
        <v>229</v>
      </c>
      <c r="E625" s="73" t="s">
        <v>90</v>
      </c>
      <c r="F625" s="56" t="s">
        <v>89</v>
      </c>
      <c r="G625" s="78">
        <v>801</v>
      </c>
      <c r="H625" s="51">
        <v>76</v>
      </c>
      <c r="I625" s="50">
        <f t="shared" si="9"/>
        <v>10.539473684210526</v>
      </c>
      <c r="J625" s="53"/>
    </row>
    <row r="626" spans="1:10" s="54" customFormat="1" ht="12.6" customHeight="1">
      <c r="A626" s="48" t="s">
        <v>86</v>
      </c>
      <c r="B626" s="10" t="s">
        <v>68</v>
      </c>
      <c r="C626" s="10">
        <v>2</v>
      </c>
      <c r="D626" s="3" t="s">
        <v>230</v>
      </c>
      <c r="E626" s="65" t="s">
        <v>134</v>
      </c>
      <c r="F626" s="66" t="s">
        <v>133</v>
      </c>
      <c r="G626" s="75">
        <v>745</v>
      </c>
      <c r="H626" s="10">
        <v>82</v>
      </c>
      <c r="I626" s="13">
        <f t="shared" si="9"/>
        <v>9.0853658536585371</v>
      </c>
      <c r="J626" s="12"/>
    </row>
    <row r="627" spans="1:10" s="54" customFormat="1" ht="12.6" customHeight="1">
      <c r="A627" s="48" t="s">
        <v>86</v>
      </c>
      <c r="B627" s="10" t="s">
        <v>68</v>
      </c>
      <c r="C627" s="10">
        <v>3</v>
      </c>
      <c r="D627" s="3" t="s">
        <v>228</v>
      </c>
      <c r="E627" s="65" t="s">
        <v>168</v>
      </c>
      <c r="F627" s="66" t="s">
        <v>166</v>
      </c>
      <c r="G627" s="75">
        <v>713</v>
      </c>
      <c r="H627" s="10">
        <v>82</v>
      </c>
      <c r="I627" s="13">
        <f t="shared" si="9"/>
        <v>8.6951219512195124</v>
      </c>
      <c r="J627" s="12"/>
    </row>
    <row r="628" spans="1:10" s="54" customFormat="1" ht="12.6" customHeight="1">
      <c r="A628" s="48" t="s">
        <v>86</v>
      </c>
      <c r="B628" s="10" t="s">
        <v>68</v>
      </c>
      <c r="C628" s="10">
        <v>4</v>
      </c>
      <c r="D628" s="3" t="s">
        <v>358</v>
      </c>
      <c r="E628" s="65" t="s">
        <v>148</v>
      </c>
      <c r="F628" s="66" t="s">
        <v>132</v>
      </c>
      <c r="G628" s="75">
        <v>704</v>
      </c>
      <c r="H628" s="10">
        <v>82</v>
      </c>
      <c r="I628" s="13">
        <f t="shared" si="9"/>
        <v>8.5853658536585371</v>
      </c>
      <c r="J628" s="12"/>
    </row>
    <row r="629" spans="1:10" s="54" customFormat="1" ht="12.6" customHeight="1">
      <c r="A629" s="48" t="s">
        <v>86</v>
      </c>
      <c r="B629" s="10" t="s">
        <v>68</v>
      </c>
      <c r="C629" s="10">
        <v>5</v>
      </c>
      <c r="D629" s="3" t="s">
        <v>227</v>
      </c>
      <c r="E629" s="65" t="s">
        <v>103</v>
      </c>
      <c r="F629" s="66" t="s">
        <v>99</v>
      </c>
      <c r="G629" s="75">
        <v>543</v>
      </c>
      <c r="H629" s="10">
        <v>64</v>
      </c>
      <c r="I629" s="13">
        <f t="shared" si="9"/>
        <v>8.484375</v>
      </c>
      <c r="J629" s="12"/>
    </row>
    <row r="630" spans="1:10" s="54" customFormat="1" ht="12.6" customHeight="1">
      <c r="A630" s="48" t="s">
        <v>86</v>
      </c>
      <c r="B630" s="10" t="s">
        <v>68</v>
      </c>
      <c r="C630" s="10">
        <v>6</v>
      </c>
      <c r="D630" s="3" t="s">
        <v>344</v>
      </c>
      <c r="E630" s="65" t="s">
        <v>152</v>
      </c>
      <c r="F630" s="66" t="s">
        <v>151</v>
      </c>
      <c r="G630" s="75">
        <v>672</v>
      </c>
      <c r="H630" s="10">
        <v>81</v>
      </c>
      <c r="I630" s="13">
        <f t="shared" si="9"/>
        <v>8.2962962962962958</v>
      </c>
      <c r="J630" s="12"/>
    </row>
    <row r="631" spans="1:10" s="54" customFormat="1" ht="12.6" customHeight="1">
      <c r="A631" s="48" t="s">
        <v>86</v>
      </c>
      <c r="B631" s="10" t="s">
        <v>68</v>
      </c>
      <c r="C631" s="10">
        <v>7</v>
      </c>
      <c r="D631" s="3" t="s">
        <v>356</v>
      </c>
      <c r="E631" s="65" t="s">
        <v>142</v>
      </c>
      <c r="F631" s="66" t="s">
        <v>143</v>
      </c>
      <c r="G631" s="75">
        <v>679</v>
      </c>
      <c r="H631" s="10">
        <v>82</v>
      </c>
      <c r="I631" s="13">
        <f t="shared" si="9"/>
        <v>8.2804878048780495</v>
      </c>
      <c r="J631" s="12"/>
    </row>
    <row r="632" spans="1:10" s="54" customFormat="1" ht="12.6" customHeight="1">
      <c r="A632" s="48" t="s">
        <v>86</v>
      </c>
      <c r="B632" s="10" t="s">
        <v>68</v>
      </c>
      <c r="C632" s="10">
        <v>8</v>
      </c>
      <c r="D632" s="3" t="s">
        <v>359</v>
      </c>
      <c r="E632" s="65" t="s">
        <v>181</v>
      </c>
      <c r="F632" s="66" t="s">
        <v>138</v>
      </c>
      <c r="G632" s="75">
        <v>656</v>
      </c>
      <c r="H632" s="10">
        <v>80</v>
      </c>
      <c r="I632" s="13">
        <f t="shared" si="9"/>
        <v>8.1999999999999993</v>
      </c>
      <c r="J632" s="12"/>
    </row>
    <row r="633" spans="1:10" s="54" customFormat="1" ht="12.6" customHeight="1">
      <c r="A633" s="48" t="s">
        <v>86</v>
      </c>
      <c r="B633" s="10" t="s">
        <v>68</v>
      </c>
      <c r="C633" s="10">
        <v>9</v>
      </c>
      <c r="D633" s="3" t="s">
        <v>355</v>
      </c>
      <c r="E633" s="65" t="s">
        <v>128</v>
      </c>
      <c r="F633" s="66" t="s">
        <v>127</v>
      </c>
      <c r="G633" s="75">
        <v>580</v>
      </c>
      <c r="H633" s="10">
        <v>71</v>
      </c>
      <c r="I633" s="13">
        <f t="shared" si="9"/>
        <v>8.169014084507042</v>
      </c>
      <c r="J633" s="12" t="s">
        <v>412</v>
      </c>
    </row>
    <row r="634" spans="1:10" s="54" customFormat="1" ht="12.6" customHeight="1">
      <c r="A634" s="48" t="s">
        <v>86</v>
      </c>
      <c r="B634" s="10" t="s">
        <v>68</v>
      </c>
      <c r="C634" s="10">
        <v>10</v>
      </c>
      <c r="D634" s="3" t="s">
        <v>360</v>
      </c>
      <c r="E634" s="65" t="s">
        <v>187</v>
      </c>
      <c r="F634" s="66" t="s">
        <v>188</v>
      </c>
      <c r="G634" s="75">
        <v>603</v>
      </c>
      <c r="H634" s="10">
        <v>75</v>
      </c>
      <c r="I634" s="13">
        <f t="shared" si="9"/>
        <v>8.0399999999999991</v>
      </c>
      <c r="J634" s="12"/>
    </row>
    <row r="635" spans="1:10" s="11" customFormat="1" ht="12.6" customHeight="1">
      <c r="A635" s="49" t="s">
        <v>86</v>
      </c>
      <c r="B635" s="51" t="s">
        <v>69</v>
      </c>
      <c r="C635" s="51">
        <v>1</v>
      </c>
      <c r="D635" s="52" t="s">
        <v>230</v>
      </c>
      <c r="E635" s="73" t="s">
        <v>134</v>
      </c>
      <c r="F635" s="56" t="s">
        <v>133</v>
      </c>
      <c r="G635" s="78">
        <v>539</v>
      </c>
      <c r="H635" s="51">
        <v>50</v>
      </c>
      <c r="I635" s="50">
        <f t="shared" si="9"/>
        <v>10.78</v>
      </c>
      <c r="J635" s="53"/>
    </row>
    <row r="636" spans="1:10" s="54" customFormat="1" ht="12.6" customHeight="1">
      <c r="A636" s="48" t="s">
        <v>86</v>
      </c>
      <c r="B636" s="10" t="s">
        <v>69</v>
      </c>
      <c r="C636" s="10">
        <v>2</v>
      </c>
      <c r="D636" s="3" t="s">
        <v>229</v>
      </c>
      <c r="E636" s="65" t="s">
        <v>90</v>
      </c>
      <c r="F636" s="66" t="s">
        <v>89</v>
      </c>
      <c r="G636" s="75">
        <v>434</v>
      </c>
      <c r="H636" s="10">
        <v>44</v>
      </c>
      <c r="I636" s="13">
        <f t="shared" si="9"/>
        <v>9.8636363636363633</v>
      </c>
      <c r="J636" s="12"/>
    </row>
    <row r="637" spans="1:10" s="54" customFormat="1" ht="12.6" customHeight="1">
      <c r="A637" s="48" t="s">
        <v>86</v>
      </c>
      <c r="B637" s="10" t="s">
        <v>69</v>
      </c>
      <c r="C637" s="10">
        <v>3</v>
      </c>
      <c r="D637" s="3" t="s">
        <v>358</v>
      </c>
      <c r="E637" s="65" t="s">
        <v>187</v>
      </c>
      <c r="F637" s="66" t="s">
        <v>188</v>
      </c>
      <c r="G637" s="75">
        <v>437</v>
      </c>
      <c r="H637" s="10">
        <v>49</v>
      </c>
      <c r="I637" s="13">
        <f t="shared" si="9"/>
        <v>8.9183673469387763</v>
      </c>
      <c r="J637" s="12" t="s">
        <v>413</v>
      </c>
    </row>
    <row r="638" spans="1:10" s="54" customFormat="1" ht="12.6" customHeight="1">
      <c r="A638" s="48" t="s">
        <v>86</v>
      </c>
      <c r="B638" s="10" t="s">
        <v>69</v>
      </c>
      <c r="C638" s="10">
        <v>4</v>
      </c>
      <c r="D638" s="3" t="s">
        <v>356</v>
      </c>
      <c r="E638" s="65" t="s">
        <v>142</v>
      </c>
      <c r="F638" s="66" t="s">
        <v>143</v>
      </c>
      <c r="G638" s="75">
        <v>436</v>
      </c>
      <c r="H638" s="10">
        <v>50</v>
      </c>
      <c r="I638" s="13">
        <f t="shared" si="9"/>
        <v>8.7200000000000006</v>
      </c>
      <c r="J638" s="12"/>
    </row>
    <row r="639" spans="1:10" s="54" customFormat="1" ht="12.6" customHeight="1">
      <c r="A639" s="48" t="s">
        <v>86</v>
      </c>
      <c r="B639" s="10" t="s">
        <v>69</v>
      </c>
      <c r="C639" s="10">
        <v>5</v>
      </c>
      <c r="D639" s="3" t="s">
        <v>361</v>
      </c>
      <c r="E639" s="65" t="s">
        <v>148</v>
      </c>
      <c r="F639" s="66" t="s">
        <v>132</v>
      </c>
      <c r="G639" s="75">
        <v>309</v>
      </c>
      <c r="H639" s="10">
        <v>36</v>
      </c>
      <c r="I639" s="13">
        <f t="shared" si="9"/>
        <v>8.5833333333333339</v>
      </c>
      <c r="J639" s="12" t="s">
        <v>414</v>
      </c>
    </row>
    <row r="640" spans="1:10" s="54" customFormat="1" ht="12.6" customHeight="1">
      <c r="A640" s="48" t="s">
        <v>86</v>
      </c>
      <c r="B640" s="10" t="s">
        <v>69</v>
      </c>
      <c r="C640" s="10">
        <v>6</v>
      </c>
      <c r="D640" s="3" t="s">
        <v>228</v>
      </c>
      <c r="E640" s="65" t="s">
        <v>168</v>
      </c>
      <c r="F640" s="66" t="s">
        <v>166</v>
      </c>
      <c r="G640" s="75">
        <v>386</v>
      </c>
      <c r="H640" s="10">
        <v>49</v>
      </c>
      <c r="I640" s="13">
        <f t="shared" si="9"/>
        <v>7.8775510204081636</v>
      </c>
      <c r="J640" s="12"/>
    </row>
    <row r="641" spans="1:10" s="54" customFormat="1" ht="12.6" customHeight="1">
      <c r="A641" s="48" t="s">
        <v>86</v>
      </c>
      <c r="B641" s="10" t="s">
        <v>69</v>
      </c>
      <c r="C641" s="10">
        <v>7</v>
      </c>
      <c r="D641" s="3" t="s">
        <v>359</v>
      </c>
      <c r="E641" s="65" t="s">
        <v>181</v>
      </c>
      <c r="F641" s="66" t="s">
        <v>138</v>
      </c>
      <c r="G641" s="75">
        <v>302</v>
      </c>
      <c r="H641" s="10">
        <v>39</v>
      </c>
      <c r="I641" s="13">
        <f t="shared" si="9"/>
        <v>7.7435897435897436</v>
      </c>
      <c r="J641" s="12"/>
    </row>
    <row r="642" spans="1:10" s="54" customFormat="1" ht="12.6" customHeight="1">
      <c r="A642" s="48" t="s">
        <v>86</v>
      </c>
      <c r="B642" s="10" t="s">
        <v>69</v>
      </c>
      <c r="C642" s="10">
        <v>8</v>
      </c>
      <c r="D642" s="3" t="s">
        <v>227</v>
      </c>
      <c r="E642" s="65" t="s">
        <v>103</v>
      </c>
      <c r="F642" s="66" t="s">
        <v>99</v>
      </c>
      <c r="G642" s="75">
        <v>374</v>
      </c>
      <c r="H642" s="10">
        <v>50</v>
      </c>
      <c r="I642" s="13">
        <f t="shared" si="9"/>
        <v>7.48</v>
      </c>
      <c r="J642" s="12"/>
    </row>
    <row r="643" spans="1:10" s="54" customFormat="1" ht="12.6" customHeight="1">
      <c r="A643" s="48" t="s">
        <v>86</v>
      </c>
      <c r="B643" s="10" t="s">
        <v>69</v>
      </c>
      <c r="C643" s="10">
        <v>9</v>
      </c>
      <c r="D643" s="3" t="s">
        <v>354</v>
      </c>
      <c r="E643" s="65" t="s">
        <v>117</v>
      </c>
      <c r="F643" s="66" t="s">
        <v>116</v>
      </c>
      <c r="G643" s="75">
        <v>369</v>
      </c>
      <c r="H643" s="10">
        <v>50</v>
      </c>
      <c r="I643" s="13">
        <f t="shared" si="9"/>
        <v>7.38</v>
      </c>
      <c r="J643" s="12"/>
    </row>
    <row r="644" spans="1:10" s="54" customFormat="1" ht="12.6" customHeight="1">
      <c r="A644" s="48" t="s">
        <v>86</v>
      </c>
      <c r="B644" s="10" t="s">
        <v>69</v>
      </c>
      <c r="C644" s="10">
        <v>10</v>
      </c>
      <c r="D644" s="3" t="s">
        <v>353</v>
      </c>
      <c r="E644" s="65" t="s">
        <v>513</v>
      </c>
      <c r="F644" s="66" t="s">
        <v>179</v>
      </c>
      <c r="G644" s="75">
        <v>368</v>
      </c>
      <c r="H644" s="10">
        <v>50</v>
      </c>
      <c r="I644" s="13">
        <f t="shared" si="9"/>
        <v>7.36</v>
      </c>
      <c r="J644" s="12"/>
    </row>
    <row r="645" spans="1:10" s="11" customFormat="1" ht="12.6" customHeight="1">
      <c r="A645" s="49" t="s">
        <v>86</v>
      </c>
      <c r="B645" s="51" t="s">
        <v>70</v>
      </c>
      <c r="C645" s="51">
        <v>1</v>
      </c>
      <c r="D645" s="52" t="s">
        <v>230</v>
      </c>
      <c r="E645" s="73" t="s">
        <v>134</v>
      </c>
      <c r="F645" s="56" t="s">
        <v>133</v>
      </c>
      <c r="G645" s="78">
        <v>678</v>
      </c>
      <c r="H645" s="51">
        <v>67</v>
      </c>
      <c r="I645" s="50">
        <f t="shared" si="9"/>
        <v>10.119402985074627</v>
      </c>
      <c r="J645" s="53"/>
    </row>
    <row r="646" spans="1:10" s="54" customFormat="1" ht="12.6" customHeight="1">
      <c r="A646" s="48" t="s">
        <v>86</v>
      </c>
      <c r="B646" s="10" t="s">
        <v>70</v>
      </c>
      <c r="C646" s="10">
        <v>2</v>
      </c>
      <c r="D646" s="3" t="s">
        <v>353</v>
      </c>
      <c r="E646" s="65" t="s">
        <v>513</v>
      </c>
      <c r="F646" s="66" t="s">
        <v>179</v>
      </c>
      <c r="G646" s="75">
        <v>714</v>
      </c>
      <c r="H646" s="10">
        <v>79</v>
      </c>
      <c r="I646" s="13">
        <f t="shared" si="9"/>
        <v>9.037974683544304</v>
      </c>
      <c r="J646" s="12"/>
    </row>
    <row r="647" spans="1:10" s="54" customFormat="1" ht="12.6" customHeight="1">
      <c r="A647" s="48" t="s">
        <v>86</v>
      </c>
      <c r="B647" s="10" t="s">
        <v>70</v>
      </c>
      <c r="C647" s="10">
        <v>3</v>
      </c>
      <c r="D647" s="3" t="s">
        <v>360</v>
      </c>
      <c r="E647" s="65" t="s">
        <v>150</v>
      </c>
      <c r="F647" s="66" t="s">
        <v>149</v>
      </c>
      <c r="G647" s="75">
        <v>729</v>
      </c>
      <c r="H647" s="10">
        <v>81</v>
      </c>
      <c r="I647" s="13">
        <f t="shared" si="9"/>
        <v>9</v>
      </c>
      <c r="J647" s="12"/>
    </row>
    <row r="648" spans="1:10" s="54" customFormat="1" ht="12.6" customHeight="1">
      <c r="A648" s="48" t="s">
        <v>86</v>
      </c>
      <c r="B648" s="10" t="s">
        <v>70</v>
      </c>
      <c r="C648" s="10">
        <v>4</v>
      </c>
      <c r="D648" s="3" t="s">
        <v>356</v>
      </c>
      <c r="E648" s="65" t="s">
        <v>142</v>
      </c>
      <c r="F648" s="66" t="s">
        <v>143</v>
      </c>
      <c r="G648" s="75">
        <v>732</v>
      </c>
      <c r="H648" s="10">
        <v>82</v>
      </c>
      <c r="I648" s="13">
        <f t="shared" si="9"/>
        <v>8.9268292682926838</v>
      </c>
      <c r="J648" s="12"/>
    </row>
    <row r="649" spans="1:10" s="54" customFormat="1" ht="12.6" customHeight="1">
      <c r="A649" s="48" t="s">
        <v>86</v>
      </c>
      <c r="B649" s="10" t="s">
        <v>70</v>
      </c>
      <c r="C649" s="10">
        <v>5</v>
      </c>
      <c r="D649" s="3" t="s">
        <v>361</v>
      </c>
      <c r="E649" s="65" t="s">
        <v>148</v>
      </c>
      <c r="F649" s="66" t="s">
        <v>132</v>
      </c>
      <c r="G649" s="75">
        <v>629</v>
      </c>
      <c r="H649" s="10">
        <v>71</v>
      </c>
      <c r="I649" s="13">
        <f t="shared" si="9"/>
        <v>8.8591549295774641</v>
      </c>
      <c r="J649" s="12"/>
    </row>
    <row r="650" spans="1:10" s="54" customFormat="1" ht="12.6" customHeight="1">
      <c r="A650" s="48" t="s">
        <v>86</v>
      </c>
      <c r="B650" s="10" t="s">
        <v>70</v>
      </c>
      <c r="C650" s="10">
        <v>6</v>
      </c>
      <c r="D650" s="3" t="s">
        <v>227</v>
      </c>
      <c r="E650" s="65" t="s">
        <v>103</v>
      </c>
      <c r="F650" s="66" t="s">
        <v>99</v>
      </c>
      <c r="G650" s="75">
        <v>703</v>
      </c>
      <c r="H650" s="10">
        <v>82</v>
      </c>
      <c r="I650" s="13">
        <f t="shared" si="9"/>
        <v>8.5731707317073162</v>
      </c>
      <c r="J650" s="12"/>
    </row>
    <row r="651" spans="1:10" s="54" customFormat="1" ht="12.6" customHeight="1">
      <c r="A651" s="48" t="s">
        <v>86</v>
      </c>
      <c r="B651" s="10" t="s">
        <v>70</v>
      </c>
      <c r="C651" s="10">
        <v>7</v>
      </c>
      <c r="D651" s="3" t="s">
        <v>358</v>
      </c>
      <c r="E651" s="65" t="s">
        <v>187</v>
      </c>
      <c r="F651" s="66" t="s">
        <v>188</v>
      </c>
      <c r="G651" s="75">
        <v>622</v>
      </c>
      <c r="H651" s="10">
        <v>74</v>
      </c>
      <c r="I651" s="13">
        <f t="shared" si="9"/>
        <v>8.4054054054054053</v>
      </c>
      <c r="J651" s="12"/>
    </row>
    <row r="652" spans="1:10" s="54" customFormat="1" ht="12.6" customHeight="1">
      <c r="A652" s="48" t="s">
        <v>86</v>
      </c>
      <c r="B652" s="10" t="s">
        <v>70</v>
      </c>
      <c r="C652" s="10">
        <v>8</v>
      </c>
      <c r="D652" s="3" t="s">
        <v>362</v>
      </c>
      <c r="E652" s="65" t="s">
        <v>156</v>
      </c>
      <c r="F652" s="66" t="s">
        <v>157</v>
      </c>
      <c r="G652" s="75">
        <v>665</v>
      </c>
      <c r="H652" s="10">
        <v>82</v>
      </c>
      <c r="I652" s="13">
        <f t="shared" si="9"/>
        <v>8.1097560975609753</v>
      </c>
      <c r="J652" s="12"/>
    </row>
    <row r="653" spans="1:10" s="54" customFormat="1" ht="12.6" customHeight="1">
      <c r="A653" s="48" t="s">
        <v>86</v>
      </c>
      <c r="B653" s="10" t="s">
        <v>70</v>
      </c>
      <c r="C653" s="10">
        <v>9</v>
      </c>
      <c r="D653" s="3" t="s">
        <v>228</v>
      </c>
      <c r="E653" s="65" t="s">
        <v>168</v>
      </c>
      <c r="F653" s="66" t="s">
        <v>166</v>
      </c>
      <c r="G653" s="75">
        <v>650</v>
      </c>
      <c r="H653" s="10">
        <v>81</v>
      </c>
      <c r="I653" s="13">
        <f t="shared" si="9"/>
        <v>8.0246913580246915</v>
      </c>
      <c r="J653" s="12"/>
    </row>
    <row r="654" spans="1:10" s="54" customFormat="1" ht="12.6" customHeight="1">
      <c r="A654" s="48" t="s">
        <v>86</v>
      </c>
      <c r="B654" s="10" t="s">
        <v>70</v>
      </c>
      <c r="C654" s="10">
        <v>10</v>
      </c>
      <c r="D654" s="3" t="s">
        <v>363</v>
      </c>
      <c r="E654" s="65" t="s">
        <v>136</v>
      </c>
      <c r="F654" s="66" t="s">
        <v>135</v>
      </c>
      <c r="G654" s="75">
        <v>624</v>
      </c>
      <c r="H654" s="10">
        <v>82</v>
      </c>
      <c r="I654" s="13">
        <f t="shared" si="9"/>
        <v>7.6097560975609753</v>
      </c>
      <c r="J654" s="12"/>
    </row>
    <row r="655" spans="1:10" s="11" customFormat="1" ht="12.6" customHeight="1">
      <c r="A655" s="49" t="s">
        <v>86</v>
      </c>
      <c r="B655" s="51" t="s">
        <v>71</v>
      </c>
      <c r="C655" s="51">
        <v>1</v>
      </c>
      <c r="D655" s="52" t="s">
        <v>230</v>
      </c>
      <c r="E655" s="73" t="s">
        <v>134</v>
      </c>
      <c r="F655" s="56" t="s">
        <v>133</v>
      </c>
      <c r="G655" s="78">
        <v>753</v>
      </c>
      <c r="H655" s="51">
        <v>77</v>
      </c>
      <c r="I655" s="50">
        <f t="shared" si="9"/>
        <v>9.779220779220779</v>
      </c>
      <c r="J655" s="53"/>
    </row>
    <row r="656" spans="1:10" s="54" customFormat="1" ht="12.6" customHeight="1">
      <c r="A656" s="48" t="s">
        <v>86</v>
      </c>
      <c r="B656" s="10" t="s">
        <v>71</v>
      </c>
      <c r="C656" s="10">
        <v>2</v>
      </c>
      <c r="D656" s="3" t="s">
        <v>227</v>
      </c>
      <c r="E656" s="65" t="s">
        <v>103</v>
      </c>
      <c r="F656" s="66" t="s">
        <v>99</v>
      </c>
      <c r="G656" s="75">
        <v>713</v>
      </c>
      <c r="H656" s="10">
        <v>82</v>
      </c>
      <c r="I656" s="13">
        <f t="shared" si="9"/>
        <v>8.6951219512195124</v>
      </c>
      <c r="J656" s="12"/>
    </row>
    <row r="657" spans="1:10" s="54" customFormat="1" ht="12.6" customHeight="1">
      <c r="A657" s="48" t="s">
        <v>86</v>
      </c>
      <c r="B657" s="10" t="s">
        <v>71</v>
      </c>
      <c r="C657" s="10">
        <v>3</v>
      </c>
      <c r="D657" s="3" t="s">
        <v>353</v>
      </c>
      <c r="E657" s="65" t="s">
        <v>513</v>
      </c>
      <c r="F657" s="66" t="s">
        <v>179</v>
      </c>
      <c r="G657" s="75">
        <v>600</v>
      </c>
      <c r="H657" s="10">
        <v>71</v>
      </c>
      <c r="I657" s="13">
        <f t="shared" si="9"/>
        <v>8.4507042253521121</v>
      </c>
      <c r="J657" s="12"/>
    </row>
    <row r="658" spans="1:10" s="54" customFormat="1" ht="12.6" customHeight="1">
      <c r="A658" s="48" t="s">
        <v>86</v>
      </c>
      <c r="B658" s="10" t="s">
        <v>71</v>
      </c>
      <c r="C658" s="10">
        <v>4</v>
      </c>
      <c r="D658" s="3" t="s">
        <v>362</v>
      </c>
      <c r="E658" s="65" t="s">
        <v>156</v>
      </c>
      <c r="F658" s="66" t="s">
        <v>157</v>
      </c>
      <c r="G658" s="75">
        <v>685</v>
      </c>
      <c r="H658" s="10">
        <v>82</v>
      </c>
      <c r="I658" s="13">
        <f t="shared" si="9"/>
        <v>8.3536585365853657</v>
      </c>
      <c r="J658" s="12"/>
    </row>
    <row r="659" spans="1:10" s="54" customFormat="1" ht="12.6" customHeight="1">
      <c r="A659" s="48" t="s">
        <v>86</v>
      </c>
      <c r="B659" s="10" t="s">
        <v>71</v>
      </c>
      <c r="C659" s="10">
        <v>5</v>
      </c>
      <c r="D659" s="3" t="s">
        <v>356</v>
      </c>
      <c r="E659" s="65" t="s">
        <v>142</v>
      </c>
      <c r="F659" s="66" t="s">
        <v>143</v>
      </c>
      <c r="G659" s="75">
        <v>642</v>
      </c>
      <c r="H659" s="10">
        <v>79</v>
      </c>
      <c r="I659" s="13">
        <f t="shared" si="9"/>
        <v>8.1265822784810133</v>
      </c>
      <c r="J659" s="12"/>
    </row>
    <row r="660" spans="1:10" s="54" customFormat="1" ht="12.6" customHeight="1">
      <c r="A660" s="48" t="s">
        <v>86</v>
      </c>
      <c r="B660" s="10" t="s">
        <v>71</v>
      </c>
      <c r="C660" s="10">
        <v>6</v>
      </c>
      <c r="D660" s="3" t="s">
        <v>231</v>
      </c>
      <c r="E660" s="65" t="s">
        <v>181</v>
      </c>
      <c r="F660" s="66" t="s">
        <v>138</v>
      </c>
      <c r="G660" s="75">
        <v>657</v>
      </c>
      <c r="H660" s="10">
        <v>82</v>
      </c>
      <c r="I660" s="13">
        <f t="shared" si="9"/>
        <v>8.0121951219512191</v>
      </c>
      <c r="J660" s="12"/>
    </row>
    <row r="661" spans="1:10" s="54" customFormat="1" ht="12.6" customHeight="1">
      <c r="A661" s="48" t="s">
        <v>86</v>
      </c>
      <c r="B661" s="10" t="s">
        <v>71</v>
      </c>
      <c r="C661" s="10">
        <v>7</v>
      </c>
      <c r="D661" s="3" t="s">
        <v>228</v>
      </c>
      <c r="E661" s="65" t="s">
        <v>145</v>
      </c>
      <c r="F661" s="66" t="s">
        <v>144</v>
      </c>
      <c r="G661" s="75">
        <v>661</v>
      </c>
      <c r="H661" s="10">
        <v>83</v>
      </c>
      <c r="I661" s="13">
        <f t="shared" si="9"/>
        <v>7.9638554216867474</v>
      </c>
      <c r="J661" s="12" t="s">
        <v>415</v>
      </c>
    </row>
    <row r="662" spans="1:10" s="54" customFormat="1" ht="12.6" customHeight="1">
      <c r="A662" s="48" t="s">
        <v>86</v>
      </c>
      <c r="B662" s="10" t="s">
        <v>71</v>
      </c>
      <c r="C662" s="10">
        <v>8</v>
      </c>
      <c r="D662" s="3" t="s">
        <v>360</v>
      </c>
      <c r="E662" s="65" t="s">
        <v>150</v>
      </c>
      <c r="F662" s="66" t="s">
        <v>149</v>
      </c>
      <c r="G662" s="75">
        <v>580</v>
      </c>
      <c r="H662" s="10">
        <v>76</v>
      </c>
      <c r="I662" s="13">
        <f t="shared" si="9"/>
        <v>7.6315789473684212</v>
      </c>
      <c r="J662" s="12"/>
    </row>
    <row r="663" spans="1:10" s="54" customFormat="1" ht="12.6" customHeight="1">
      <c r="A663" s="48" t="s">
        <v>86</v>
      </c>
      <c r="B663" s="10" t="s">
        <v>71</v>
      </c>
      <c r="C663" s="10">
        <v>9</v>
      </c>
      <c r="D663" s="3" t="s">
        <v>358</v>
      </c>
      <c r="E663" s="65" t="s">
        <v>187</v>
      </c>
      <c r="F663" s="66" t="s">
        <v>188</v>
      </c>
      <c r="G663" s="75">
        <v>506</v>
      </c>
      <c r="H663" s="10">
        <v>67</v>
      </c>
      <c r="I663" s="13">
        <f t="shared" si="9"/>
        <v>7.5522388059701493</v>
      </c>
      <c r="J663" s="12"/>
    </row>
    <row r="664" spans="1:10" s="54" customFormat="1" ht="12.6" customHeight="1">
      <c r="A664" s="48" t="s">
        <v>86</v>
      </c>
      <c r="B664" s="10" t="s">
        <v>71</v>
      </c>
      <c r="C664" s="10">
        <v>10</v>
      </c>
      <c r="D664" s="3" t="s">
        <v>361</v>
      </c>
      <c r="E664" s="65" t="s">
        <v>148</v>
      </c>
      <c r="F664" s="66" t="s">
        <v>132</v>
      </c>
      <c r="G664" s="75">
        <v>583</v>
      </c>
      <c r="H664" s="10">
        <v>78</v>
      </c>
      <c r="I664" s="13">
        <f t="shared" ref="I664:I727" si="10">G664/H664</f>
        <v>7.4743589743589745</v>
      </c>
      <c r="J664" s="12"/>
    </row>
    <row r="665" spans="1:10" s="11" customFormat="1" ht="12.6" customHeight="1">
      <c r="A665" s="49" t="s">
        <v>86</v>
      </c>
      <c r="B665" s="51" t="s">
        <v>72</v>
      </c>
      <c r="C665" s="51">
        <v>1</v>
      </c>
      <c r="D665" s="52" t="s">
        <v>231</v>
      </c>
      <c r="E665" s="73" t="s">
        <v>181</v>
      </c>
      <c r="F665" s="56" t="s">
        <v>138</v>
      </c>
      <c r="G665" s="78">
        <v>882</v>
      </c>
      <c r="H665" s="51">
        <v>81</v>
      </c>
      <c r="I665" s="50">
        <f t="shared" si="10"/>
        <v>10.888888888888889</v>
      </c>
      <c r="J665" s="53"/>
    </row>
    <row r="666" spans="1:10" s="54" customFormat="1" ht="12.6" customHeight="1">
      <c r="A666" s="48" t="s">
        <v>86</v>
      </c>
      <c r="B666" s="10" t="s">
        <v>72</v>
      </c>
      <c r="C666" s="10">
        <v>2</v>
      </c>
      <c r="D666" s="3" t="s">
        <v>230</v>
      </c>
      <c r="E666" s="65" t="s">
        <v>187</v>
      </c>
      <c r="F666" s="66" t="s">
        <v>188</v>
      </c>
      <c r="G666" s="75">
        <v>808</v>
      </c>
      <c r="H666" s="10">
        <v>82</v>
      </c>
      <c r="I666" s="13">
        <f t="shared" si="10"/>
        <v>9.8536585365853657</v>
      </c>
      <c r="J666" s="12"/>
    </row>
    <row r="667" spans="1:10" s="54" customFormat="1" ht="12.6" customHeight="1">
      <c r="A667" s="48" t="s">
        <v>86</v>
      </c>
      <c r="B667" s="10" t="s">
        <v>72</v>
      </c>
      <c r="C667" s="10">
        <v>3</v>
      </c>
      <c r="D667" s="3" t="s">
        <v>356</v>
      </c>
      <c r="E667" s="65" t="s">
        <v>142</v>
      </c>
      <c r="F667" s="66" t="s">
        <v>143</v>
      </c>
      <c r="G667" s="75">
        <v>737</v>
      </c>
      <c r="H667" s="10">
        <v>82</v>
      </c>
      <c r="I667" s="13">
        <f t="shared" si="10"/>
        <v>8.9878048780487809</v>
      </c>
      <c r="J667" s="12"/>
    </row>
    <row r="668" spans="1:10" s="54" customFormat="1" ht="12.6" customHeight="1">
      <c r="A668" s="48" t="s">
        <v>86</v>
      </c>
      <c r="B668" s="10" t="s">
        <v>72</v>
      </c>
      <c r="C668" s="10">
        <v>4</v>
      </c>
      <c r="D668" s="3" t="s">
        <v>364</v>
      </c>
      <c r="E668" s="65" t="s">
        <v>185</v>
      </c>
      <c r="F668" s="66" t="s">
        <v>184</v>
      </c>
      <c r="G668" s="75">
        <v>698</v>
      </c>
      <c r="H668" s="10">
        <v>82</v>
      </c>
      <c r="I668" s="13">
        <f t="shared" si="10"/>
        <v>8.5121951219512191</v>
      </c>
      <c r="J668" s="12"/>
    </row>
    <row r="669" spans="1:10" s="54" customFormat="1" ht="12.6" customHeight="1">
      <c r="A669" s="48" t="s">
        <v>86</v>
      </c>
      <c r="B669" s="10" t="s">
        <v>72</v>
      </c>
      <c r="C669" s="10">
        <v>5</v>
      </c>
      <c r="D669" s="3" t="s">
        <v>227</v>
      </c>
      <c r="E669" s="65" t="s">
        <v>103</v>
      </c>
      <c r="F669" s="66" t="s">
        <v>99</v>
      </c>
      <c r="G669" s="75">
        <v>674</v>
      </c>
      <c r="H669" s="10">
        <v>82</v>
      </c>
      <c r="I669" s="13">
        <f t="shared" si="10"/>
        <v>8.2195121951219505</v>
      </c>
      <c r="J669" s="12"/>
    </row>
    <row r="670" spans="1:10" s="54" customFormat="1" ht="12.6" customHeight="1">
      <c r="A670" s="48" t="s">
        <v>86</v>
      </c>
      <c r="B670" s="10" t="s">
        <v>72</v>
      </c>
      <c r="C670" s="10">
        <v>6</v>
      </c>
      <c r="D670" s="3" t="s">
        <v>358</v>
      </c>
      <c r="E670" s="65" t="s">
        <v>134</v>
      </c>
      <c r="F670" s="66" t="s">
        <v>133</v>
      </c>
      <c r="G670" s="75">
        <v>666</v>
      </c>
      <c r="H670" s="10">
        <v>82</v>
      </c>
      <c r="I670" s="13">
        <f t="shared" si="10"/>
        <v>8.1219512195121943</v>
      </c>
      <c r="J670" s="12"/>
    </row>
    <row r="671" spans="1:10" s="54" customFormat="1" ht="12.6" customHeight="1">
      <c r="A671" s="48" t="s">
        <v>86</v>
      </c>
      <c r="B671" s="10" t="s">
        <v>72</v>
      </c>
      <c r="C671" s="10">
        <v>7</v>
      </c>
      <c r="D671" s="3" t="s">
        <v>365</v>
      </c>
      <c r="E671" s="65" t="s">
        <v>168</v>
      </c>
      <c r="F671" s="66" t="s">
        <v>166</v>
      </c>
      <c r="G671" s="75">
        <v>647</v>
      </c>
      <c r="H671" s="10">
        <v>80</v>
      </c>
      <c r="I671" s="13">
        <f t="shared" si="10"/>
        <v>8.0875000000000004</v>
      </c>
      <c r="J671" s="12"/>
    </row>
    <row r="672" spans="1:10" s="54" customFormat="1" ht="12.6" customHeight="1">
      <c r="A672" s="48" t="s">
        <v>86</v>
      </c>
      <c r="B672" s="10" t="s">
        <v>72</v>
      </c>
      <c r="C672" s="10">
        <v>8</v>
      </c>
      <c r="D672" s="3" t="s">
        <v>366</v>
      </c>
      <c r="E672" s="65" t="s">
        <v>156</v>
      </c>
      <c r="F672" s="66" t="s">
        <v>153</v>
      </c>
      <c r="G672" s="75">
        <v>519</v>
      </c>
      <c r="H672" s="10">
        <v>65</v>
      </c>
      <c r="I672" s="13">
        <f t="shared" si="10"/>
        <v>7.9846153846153847</v>
      </c>
      <c r="J672" s="12"/>
    </row>
    <row r="673" spans="1:10" s="54" customFormat="1" ht="12.6" customHeight="1">
      <c r="A673" s="48" t="s">
        <v>86</v>
      </c>
      <c r="B673" s="10" t="s">
        <v>72</v>
      </c>
      <c r="C673" s="10">
        <v>9</v>
      </c>
      <c r="D673" s="3" t="s">
        <v>232</v>
      </c>
      <c r="E673" s="65" t="s">
        <v>498</v>
      </c>
      <c r="F673" s="66" t="s">
        <v>118</v>
      </c>
      <c r="G673" s="75">
        <v>634</v>
      </c>
      <c r="H673" s="10">
        <v>82</v>
      </c>
      <c r="I673" s="13">
        <f t="shared" si="10"/>
        <v>7.7317073170731705</v>
      </c>
      <c r="J673" s="12"/>
    </row>
    <row r="674" spans="1:10" s="54" customFormat="1" ht="12.6" customHeight="1">
      <c r="A674" s="48" t="s">
        <v>86</v>
      </c>
      <c r="B674" s="10" t="s">
        <v>72</v>
      </c>
      <c r="C674" s="10">
        <v>10</v>
      </c>
      <c r="D674" s="3" t="s">
        <v>228</v>
      </c>
      <c r="E674" s="65" t="s">
        <v>145</v>
      </c>
      <c r="F674" s="66" t="s">
        <v>144</v>
      </c>
      <c r="G674" s="75">
        <v>605</v>
      </c>
      <c r="H674" s="10">
        <v>82</v>
      </c>
      <c r="I674" s="13">
        <f t="shared" si="10"/>
        <v>7.3780487804878048</v>
      </c>
      <c r="J674" s="12"/>
    </row>
    <row r="675" spans="1:10" s="11" customFormat="1" ht="12.6" customHeight="1">
      <c r="A675" s="49" t="s">
        <v>86</v>
      </c>
      <c r="B675" s="51" t="s">
        <v>73</v>
      </c>
      <c r="C675" s="51">
        <v>1</v>
      </c>
      <c r="D675" s="52" t="s">
        <v>230</v>
      </c>
      <c r="E675" s="73" t="s">
        <v>187</v>
      </c>
      <c r="F675" s="56" t="s">
        <v>188</v>
      </c>
      <c r="G675" s="78">
        <v>711</v>
      </c>
      <c r="H675" s="51">
        <v>80</v>
      </c>
      <c r="I675" s="50">
        <f t="shared" si="10"/>
        <v>8.8874999999999993</v>
      </c>
      <c r="J675" s="53"/>
    </row>
    <row r="676" spans="1:10" s="54" customFormat="1" ht="12.6" customHeight="1">
      <c r="A676" s="48" t="s">
        <v>86</v>
      </c>
      <c r="B676" s="10" t="s">
        <v>73</v>
      </c>
      <c r="C676" s="10">
        <v>2</v>
      </c>
      <c r="D676" s="3" t="s">
        <v>366</v>
      </c>
      <c r="E676" s="65" t="s">
        <v>156</v>
      </c>
      <c r="F676" s="66" t="s">
        <v>153</v>
      </c>
      <c r="G676" s="75">
        <v>631</v>
      </c>
      <c r="H676" s="10">
        <v>76</v>
      </c>
      <c r="I676" s="13">
        <f t="shared" si="10"/>
        <v>8.3026315789473681</v>
      </c>
      <c r="J676" s="12"/>
    </row>
    <row r="677" spans="1:10" s="54" customFormat="1" ht="12.6" customHeight="1">
      <c r="A677" s="48" t="s">
        <v>86</v>
      </c>
      <c r="B677" s="10" t="s">
        <v>73</v>
      </c>
      <c r="C677" s="10">
        <v>3</v>
      </c>
      <c r="D677" s="3" t="s">
        <v>356</v>
      </c>
      <c r="E677" s="65" t="s">
        <v>150</v>
      </c>
      <c r="F677" s="66" t="s">
        <v>149</v>
      </c>
      <c r="G677" s="75">
        <v>663</v>
      </c>
      <c r="H677" s="10">
        <v>80</v>
      </c>
      <c r="I677" s="13">
        <f t="shared" si="10"/>
        <v>8.2874999999999996</v>
      </c>
      <c r="J677" s="12" t="s">
        <v>416</v>
      </c>
    </row>
    <row r="678" spans="1:10" s="54" customFormat="1" ht="12.6" customHeight="1">
      <c r="A678" s="48" t="s">
        <v>86</v>
      </c>
      <c r="B678" s="10" t="s">
        <v>73</v>
      </c>
      <c r="C678" s="10">
        <v>4</v>
      </c>
      <c r="D678" s="3" t="s">
        <v>358</v>
      </c>
      <c r="E678" s="65" t="s">
        <v>134</v>
      </c>
      <c r="F678" s="66" t="s">
        <v>133</v>
      </c>
      <c r="G678" s="75">
        <v>654</v>
      </c>
      <c r="H678" s="10">
        <v>81</v>
      </c>
      <c r="I678" s="13">
        <f t="shared" si="10"/>
        <v>8.0740740740740744</v>
      </c>
      <c r="J678" s="12"/>
    </row>
    <row r="679" spans="1:10" s="54" customFormat="1" ht="12.6" customHeight="1">
      <c r="A679" s="48" t="s">
        <v>86</v>
      </c>
      <c r="B679" s="10" t="s">
        <v>73</v>
      </c>
      <c r="C679" s="10">
        <v>5</v>
      </c>
      <c r="D679" s="3" t="s">
        <v>227</v>
      </c>
      <c r="E679" s="65" t="s">
        <v>103</v>
      </c>
      <c r="F679" s="66" t="s">
        <v>99</v>
      </c>
      <c r="G679" s="75">
        <v>629</v>
      </c>
      <c r="H679" s="10">
        <v>82</v>
      </c>
      <c r="I679" s="13">
        <f t="shared" si="10"/>
        <v>7.6707317073170733</v>
      </c>
      <c r="J679" s="12"/>
    </row>
    <row r="680" spans="1:10" s="54" customFormat="1" ht="12.6" customHeight="1">
      <c r="A680" s="48" t="s">
        <v>86</v>
      </c>
      <c r="B680" s="10" t="s">
        <v>73</v>
      </c>
      <c r="C680" s="10">
        <v>6</v>
      </c>
      <c r="D680" s="3" t="s">
        <v>365</v>
      </c>
      <c r="E680" s="65" t="s">
        <v>168</v>
      </c>
      <c r="F680" s="66" t="s">
        <v>166</v>
      </c>
      <c r="G680" s="75">
        <v>548</v>
      </c>
      <c r="H680" s="10">
        <v>73</v>
      </c>
      <c r="I680" s="13">
        <f t="shared" si="10"/>
        <v>7.506849315068493</v>
      </c>
      <c r="J680" s="12"/>
    </row>
    <row r="681" spans="1:10" s="54" customFormat="1" ht="12.6" customHeight="1">
      <c r="A681" s="48" t="s">
        <v>86</v>
      </c>
      <c r="B681" s="10" t="s">
        <v>73</v>
      </c>
      <c r="C681" s="10">
        <v>7</v>
      </c>
      <c r="D681" s="3" t="s">
        <v>367</v>
      </c>
      <c r="E681" s="65" t="s">
        <v>194</v>
      </c>
      <c r="F681" s="66" t="s">
        <v>193</v>
      </c>
      <c r="G681" s="75">
        <v>600</v>
      </c>
      <c r="H681" s="10">
        <v>81</v>
      </c>
      <c r="I681" s="13">
        <f t="shared" si="10"/>
        <v>7.4074074074074074</v>
      </c>
      <c r="J681" s="12"/>
    </row>
    <row r="682" spans="1:10" s="54" customFormat="1" ht="12.6" customHeight="1">
      <c r="A682" s="48" t="s">
        <v>86</v>
      </c>
      <c r="B682" s="10" t="s">
        <v>73</v>
      </c>
      <c r="C682" s="10">
        <v>8</v>
      </c>
      <c r="D682" s="3" t="s">
        <v>232</v>
      </c>
      <c r="E682" s="65" t="s">
        <v>498</v>
      </c>
      <c r="F682" s="66" t="s">
        <v>118</v>
      </c>
      <c r="G682" s="75">
        <v>598</v>
      </c>
      <c r="H682" s="10">
        <v>82</v>
      </c>
      <c r="I682" s="13">
        <f t="shared" si="10"/>
        <v>7.2926829268292686</v>
      </c>
      <c r="J682" s="12"/>
    </row>
    <row r="683" spans="1:10" s="54" customFormat="1" ht="12.6" customHeight="1">
      <c r="A683" s="48" t="s">
        <v>86</v>
      </c>
      <c r="B683" s="10" t="s">
        <v>73</v>
      </c>
      <c r="C683" s="10">
        <v>9</v>
      </c>
      <c r="D683" s="3" t="s">
        <v>231</v>
      </c>
      <c r="E683" s="65" t="s">
        <v>161</v>
      </c>
      <c r="F683" s="66" t="s">
        <v>162</v>
      </c>
      <c r="G683" s="75">
        <v>537</v>
      </c>
      <c r="H683" s="10">
        <v>80</v>
      </c>
      <c r="I683" s="13">
        <f t="shared" si="10"/>
        <v>6.7125000000000004</v>
      </c>
      <c r="J683" s="12"/>
    </row>
    <row r="684" spans="1:10" s="54" customFormat="1" ht="12.6" customHeight="1">
      <c r="A684" s="48" t="s">
        <v>86</v>
      </c>
      <c r="B684" s="10" t="s">
        <v>73</v>
      </c>
      <c r="C684" s="10">
        <v>10</v>
      </c>
      <c r="D684" s="3" t="s">
        <v>363</v>
      </c>
      <c r="E684" s="65" t="s">
        <v>136</v>
      </c>
      <c r="F684" s="66" t="s">
        <v>135</v>
      </c>
      <c r="G684" s="75">
        <v>544</v>
      </c>
      <c r="H684" s="10">
        <v>82</v>
      </c>
      <c r="I684" s="13">
        <f t="shared" si="10"/>
        <v>6.6341463414634143</v>
      </c>
      <c r="J684" s="12"/>
    </row>
    <row r="685" spans="1:10" s="11" customFormat="1" ht="12.6" customHeight="1">
      <c r="A685" s="49" t="s">
        <v>86</v>
      </c>
      <c r="B685" s="51" t="s">
        <v>74</v>
      </c>
      <c r="C685" s="51">
        <v>1</v>
      </c>
      <c r="D685" s="52" t="s">
        <v>230</v>
      </c>
      <c r="E685" s="73" t="s">
        <v>187</v>
      </c>
      <c r="F685" s="56" t="s">
        <v>188</v>
      </c>
      <c r="G685" s="78">
        <v>618</v>
      </c>
      <c r="H685" s="51">
        <v>67</v>
      </c>
      <c r="I685" s="50">
        <f t="shared" si="10"/>
        <v>9.2238805970149258</v>
      </c>
      <c r="J685" s="53"/>
    </row>
    <row r="686" spans="1:10" s="54" customFormat="1" ht="12.6" customHeight="1">
      <c r="A686" s="48" t="s">
        <v>86</v>
      </c>
      <c r="B686" s="10" t="s">
        <v>74</v>
      </c>
      <c r="C686" s="10">
        <v>2</v>
      </c>
      <c r="D686" s="3" t="s">
        <v>358</v>
      </c>
      <c r="E686" s="65" t="s">
        <v>145</v>
      </c>
      <c r="F686" s="66" t="s">
        <v>144</v>
      </c>
      <c r="G686" s="75">
        <v>719</v>
      </c>
      <c r="H686" s="10">
        <v>81</v>
      </c>
      <c r="I686" s="13">
        <f t="shared" si="10"/>
        <v>8.8765432098765427</v>
      </c>
      <c r="J686" s="12" t="s">
        <v>417</v>
      </c>
    </row>
    <row r="687" spans="1:10" s="54" customFormat="1" ht="12.6" customHeight="1">
      <c r="A687" s="48" t="s">
        <v>86</v>
      </c>
      <c r="B687" s="10" t="s">
        <v>74</v>
      </c>
      <c r="C687" s="10">
        <v>3</v>
      </c>
      <c r="D687" s="3" t="s">
        <v>232</v>
      </c>
      <c r="E687" s="65" t="s">
        <v>498</v>
      </c>
      <c r="F687" s="66" t="s">
        <v>118</v>
      </c>
      <c r="G687" s="75">
        <v>687</v>
      </c>
      <c r="H687" s="10">
        <v>78</v>
      </c>
      <c r="I687" s="13">
        <f t="shared" si="10"/>
        <v>8.8076923076923084</v>
      </c>
      <c r="J687" s="12"/>
    </row>
    <row r="688" spans="1:10" s="54" customFormat="1" ht="12.6" customHeight="1">
      <c r="A688" s="48" t="s">
        <v>86</v>
      </c>
      <c r="B688" s="10" t="s">
        <v>74</v>
      </c>
      <c r="C688" s="10">
        <v>4</v>
      </c>
      <c r="D688" s="3" t="s">
        <v>364</v>
      </c>
      <c r="E688" s="65" t="s">
        <v>146</v>
      </c>
      <c r="F688" s="66" t="s">
        <v>147</v>
      </c>
      <c r="G688" s="75">
        <v>501</v>
      </c>
      <c r="H688" s="10">
        <v>67</v>
      </c>
      <c r="I688" s="13">
        <f t="shared" si="10"/>
        <v>7.4776119402985071</v>
      </c>
      <c r="J688" s="12"/>
    </row>
    <row r="689" spans="1:10" s="54" customFormat="1" ht="12.6" customHeight="1">
      <c r="A689" s="48" t="s">
        <v>86</v>
      </c>
      <c r="B689" s="10" t="s">
        <v>74</v>
      </c>
      <c r="C689" s="10">
        <v>5</v>
      </c>
      <c r="D689" s="3" t="s">
        <v>360</v>
      </c>
      <c r="E689" s="65" t="s">
        <v>148</v>
      </c>
      <c r="F689" s="66" t="s">
        <v>132</v>
      </c>
      <c r="G689" s="75">
        <v>592</v>
      </c>
      <c r="H689" s="10">
        <v>81</v>
      </c>
      <c r="I689" s="13">
        <f t="shared" si="10"/>
        <v>7.3086419753086416</v>
      </c>
      <c r="J689" s="12"/>
    </row>
    <row r="690" spans="1:10" s="54" customFormat="1" ht="12.6" customHeight="1">
      <c r="A690" s="48" t="s">
        <v>86</v>
      </c>
      <c r="B690" s="10" t="s">
        <v>74</v>
      </c>
      <c r="C690" s="10">
        <v>6</v>
      </c>
      <c r="D690" s="3" t="s">
        <v>363</v>
      </c>
      <c r="E690" s="65" t="s">
        <v>136</v>
      </c>
      <c r="F690" s="66" t="s">
        <v>135</v>
      </c>
      <c r="G690" s="75">
        <v>563</v>
      </c>
      <c r="H690" s="10">
        <v>82</v>
      </c>
      <c r="I690" s="13">
        <f t="shared" si="10"/>
        <v>6.8658536585365857</v>
      </c>
      <c r="J690" s="12"/>
    </row>
    <row r="691" spans="1:10" s="54" customFormat="1" ht="12.6" customHeight="1">
      <c r="A691" s="48" t="s">
        <v>86</v>
      </c>
      <c r="B691" s="10" t="s">
        <v>74</v>
      </c>
      <c r="C691" s="10">
        <v>7</v>
      </c>
      <c r="D691" s="3" t="s">
        <v>366</v>
      </c>
      <c r="E691" s="65" t="s">
        <v>156</v>
      </c>
      <c r="F691" s="66" t="s">
        <v>153</v>
      </c>
      <c r="G691" s="75">
        <v>492</v>
      </c>
      <c r="H691" s="10">
        <v>72</v>
      </c>
      <c r="I691" s="13">
        <f t="shared" si="10"/>
        <v>6.833333333333333</v>
      </c>
      <c r="J691" s="12"/>
    </row>
    <row r="692" spans="1:10" s="54" customFormat="1" ht="12.6" customHeight="1">
      <c r="A692" s="48" t="s">
        <v>86</v>
      </c>
      <c r="B692" s="10" t="s">
        <v>74</v>
      </c>
      <c r="C692" s="10">
        <v>8</v>
      </c>
      <c r="D692" s="3" t="s">
        <v>368</v>
      </c>
      <c r="E692" s="65" t="s">
        <v>183</v>
      </c>
      <c r="F692" s="66" t="s">
        <v>94</v>
      </c>
      <c r="G692" s="75">
        <v>517</v>
      </c>
      <c r="H692" s="10">
        <v>76</v>
      </c>
      <c r="I692" s="13">
        <f t="shared" si="10"/>
        <v>6.8026315789473681</v>
      </c>
      <c r="J692" s="12"/>
    </row>
    <row r="693" spans="1:10" s="54" customFormat="1" ht="12.6" customHeight="1">
      <c r="A693" s="48" t="s">
        <v>86</v>
      </c>
      <c r="B693" s="10" t="s">
        <v>74</v>
      </c>
      <c r="C693" s="10">
        <v>9</v>
      </c>
      <c r="D693" s="3" t="s">
        <v>369</v>
      </c>
      <c r="E693" s="65" t="s">
        <v>169</v>
      </c>
      <c r="F693" s="66" t="s">
        <v>113</v>
      </c>
      <c r="G693" s="75">
        <v>493</v>
      </c>
      <c r="H693" s="10">
        <v>79</v>
      </c>
      <c r="I693" s="13">
        <f t="shared" si="10"/>
        <v>6.2405063291139244</v>
      </c>
      <c r="J693" s="12"/>
    </row>
    <row r="694" spans="1:10" s="54" customFormat="1" ht="12.6" customHeight="1">
      <c r="A694" s="48" t="s">
        <v>86</v>
      </c>
      <c r="B694" s="10" t="s">
        <v>74</v>
      </c>
      <c r="C694" s="10">
        <v>10</v>
      </c>
      <c r="D694" s="3" t="s">
        <v>370</v>
      </c>
      <c r="E694" s="65" t="s">
        <v>181</v>
      </c>
      <c r="F694" s="66" t="s">
        <v>138</v>
      </c>
      <c r="G694" s="75">
        <v>430</v>
      </c>
      <c r="H694" s="10">
        <v>70</v>
      </c>
      <c r="I694" s="13">
        <f t="shared" si="10"/>
        <v>6.1428571428571432</v>
      </c>
      <c r="J694" s="12" t="s">
        <v>418</v>
      </c>
    </row>
    <row r="695" spans="1:10" s="11" customFormat="1" ht="12.6" customHeight="1">
      <c r="A695" s="49" t="s">
        <v>86</v>
      </c>
      <c r="B695" s="51" t="s">
        <v>75</v>
      </c>
      <c r="C695" s="51">
        <v>1</v>
      </c>
      <c r="D695" s="52" t="s">
        <v>232</v>
      </c>
      <c r="E695" s="73" t="s">
        <v>134</v>
      </c>
      <c r="F695" s="56" t="s">
        <v>133</v>
      </c>
      <c r="G695" s="78">
        <v>861</v>
      </c>
      <c r="H695" s="51">
        <v>75</v>
      </c>
      <c r="I695" s="50">
        <f t="shared" si="10"/>
        <v>11.48</v>
      </c>
      <c r="J695" s="53"/>
    </row>
    <row r="696" spans="1:10" s="54" customFormat="1" ht="12.6" customHeight="1">
      <c r="A696" s="48" t="s">
        <v>86</v>
      </c>
      <c r="B696" s="10" t="s">
        <v>75</v>
      </c>
      <c r="C696" s="10">
        <v>2</v>
      </c>
      <c r="D696" s="3" t="s">
        <v>359</v>
      </c>
      <c r="E696" s="65" t="s">
        <v>185</v>
      </c>
      <c r="F696" s="66" t="s">
        <v>184</v>
      </c>
      <c r="G696" s="75">
        <v>591</v>
      </c>
      <c r="H696" s="10">
        <v>66</v>
      </c>
      <c r="I696" s="13">
        <f t="shared" si="10"/>
        <v>8.954545454545455</v>
      </c>
      <c r="J696" s="12"/>
    </row>
    <row r="697" spans="1:10" s="54" customFormat="1" ht="12.6" customHeight="1">
      <c r="A697" s="48" t="s">
        <v>86</v>
      </c>
      <c r="B697" s="10" t="s">
        <v>75</v>
      </c>
      <c r="C697" s="10">
        <v>3</v>
      </c>
      <c r="D697" s="3" t="s">
        <v>230</v>
      </c>
      <c r="E697" s="65" t="s">
        <v>187</v>
      </c>
      <c r="F697" s="66" t="s">
        <v>188</v>
      </c>
      <c r="G697" s="75">
        <v>545</v>
      </c>
      <c r="H697" s="10">
        <v>66</v>
      </c>
      <c r="I697" s="13">
        <f t="shared" si="10"/>
        <v>8.2575757575757578</v>
      </c>
      <c r="J697" s="12"/>
    </row>
    <row r="698" spans="1:10" s="54" customFormat="1" ht="12.6" customHeight="1">
      <c r="A698" s="48" t="s">
        <v>86</v>
      </c>
      <c r="B698" s="10" t="s">
        <v>75</v>
      </c>
      <c r="C698" s="10">
        <v>4</v>
      </c>
      <c r="D698" s="3" t="s">
        <v>358</v>
      </c>
      <c r="E698" s="65" t="s">
        <v>145</v>
      </c>
      <c r="F698" s="66" t="s">
        <v>144</v>
      </c>
      <c r="G698" s="75">
        <v>668</v>
      </c>
      <c r="H698" s="10">
        <v>82</v>
      </c>
      <c r="I698" s="13">
        <f t="shared" si="10"/>
        <v>8.1463414634146343</v>
      </c>
      <c r="J698" s="12"/>
    </row>
    <row r="699" spans="1:10" s="54" customFormat="1" ht="12.6" customHeight="1">
      <c r="A699" s="48" t="s">
        <v>86</v>
      </c>
      <c r="B699" s="10" t="s">
        <v>75</v>
      </c>
      <c r="C699" s="10">
        <v>5</v>
      </c>
      <c r="D699" s="3" t="s">
        <v>371</v>
      </c>
      <c r="E699" s="65" t="s">
        <v>136</v>
      </c>
      <c r="F699" s="66" t="s">
        <v>135</v>
      </c>
      <c r="G699" s="75">
        <v>596</v>
      </c>
      <c r="H699" s="10">
        <v>75</v>
      </c>
      <c r="I699" s="13">
        <f t="shared" si="10"/>
        <v>7.9466666666666663</v>
      </c>
      <c r="J699" s="12"/>
    </row>
    <row r="700" spans="1:10" s="54" customFormat="1" ht="12.6" customHeight="1">
      <c r="A700" s="48" t="s">
        <v>86</v>
      </c>
      <c r="B700" s="10" t="s">
        <v>75</v>
      </c>
      <c r="C700" s="10">
        <v>6</v>
      </c>
      <c r="D700" s="3" t="s">
        <v>372</v>
      </c>
      <c r="E700" s="65" t="s">
        <v>181</v>
      </c>
      <c r="F700" s="66" t="s">
        <v>138</v>
      </c>
      <c r="G700" s="75">
        <v>577</v>
      </c>
      <c r="H700" s="10">
        <v>80</v>
      </c>
      <c r="I700" s="13">
        <f t="shared" si="10"/>
        <v>7.2125000000000004</v>
      </c>
      <c r="J700" s="12"/>
    </row>
    <row r="701" spans="1:10" s="54" customFormat="1" ht="12.6" customHeight="1">
      <c r="A701" s="48" t="s">
        <v>86</v>
      </c>
      <c r="B701" s="10" t="s">
        <v>75</v>
      </c>
      <c r="C701" s="10">
        <v>7</v>
      </c>
      <c r="D701" s="3" t="s">
        <v>369</v>
      </c>
      <c r="E701" s="65" t="s">
        <v>140</v>
      </c>
      <c r="F701" s="66" t="s">
        <v>139</v>
      </c>
      <c r="G701" s="75">
        <v>547</v>
      </c>
      <c r="H701" s="10">
        <v>78</v>
      </c>
      <c r="I701" s="13">
        <f t="shared" si="10"/>
        <v>7.0128205128205128</v>
      </c>
      <c r="J701" s="12"/>
    </row>
    <row r="702" spans="1:10" s="54" customFormat="1" ht="12.6" customHeight="1">
      <c r="A702" s="48" t="s">
        <v>86</v>
      </c>
      <c r="B702" s="10" t="s">
        <v>75</v>
      </c>
      <c r="C702" s="10">
        <v>8</v>
      </c>
      <c r="D702" s="3" t="s">
        <v>231</v>
      </c>
      <c r="E702" s="65" t="s">
        <v>513</v>
      </c>
      <c r="F702" s="66" t="s">
        <v>179</v>
      </c>
      <c r="G702" s="75">
        <v>569</v>
      </c>
      <c r="H702" s="10">
        <v>82</v>
      </c>
      <c r="I702" s="13">
        <f t="shared" si="10"/>
        <v>6.9390243902439028</v>
      </c>
      <c r="J702" s="12"/>
    </row>
    <row r="703" spans="1:10" s="54" customFormat="1" ht="12.6" customHeight="1">
      <c r="A703" s="48" t="s">
        <v>86</v>
      </c>
      <c r="B703" s="10" t="s">
        <v>75</v>
      </c>
      <c r="C703" s="10">
        <v>9</v>
      </c>
      <c r="D703" s="3" t="s">
        <v>362</v>
      </c>
      <c r="E703" s="65" t="s">
        <v>120</v>
      </c>
      <c r="F703" s="66" t="s">
        <v>119</v>
      </c>
      <c r="G703" s="75">
        <v>541</v>
      </c>
      <c r="H703" s="10">
        <v>80</v>
      </c>
      <c r="I703" s="13">
        <f t="shared" si="10"/>
        <v>6.7625000000000002</v>
      </c>
      <c r="J703" s="12"/>
    </row>
    <row r="704" spans="1:10" s="54" customFormat="1" ht="12.6" customHeight="1">
      <c r="A704" s="48" t="s">
        <v>86</v>
      </c>
      <c r="B704" s="10" t="s">
        <v>75</v>
      </c>
      <c r="C704" s="10">
        <v>10</v>
      </c>
      <c r="D704" s="3" t="s">
        <v>373</v>
      </c>
      <c r="E704" s="65" t="s">
        <v>152</v>
      </c>
      <c r="F704" s="66" t="s">
        <v>151</v>
      </c>
      <c r="G704" s="75">
        <v>520</v>
      </c>
      <c r="H704" s="10">
        <v>77</v>
      </c>
      <c r="I704" s="13">
        <f t="shared" si="10"/>
        <v>6.7532467532467528</v>
      </c>
      <c r="J704" s="12"/>
    </row>
    <row r="705" spans="1:10" s="11" customFormat="1" ht="12.6" customHeight="1">
      <c r="A705" s="49" t="s">
        <v>86</v>
      </c>
      <c r="B705" s="51" t="s">
        <v>76</v>
      </c>
      <c r="C705" s="51">
        <v>1</v>
      </c>
      <c r="D705" s="52" t="s">
        <v>232</v>
      </c>
      <c r="E705" s="73" t="s">
        <v>134</v>
      </c>
      <c r="F705" s="56" t="s">
        <v>133</v>
      </c>
      <c r="G705" s="78">
        <v>826</v>
      </c>
      <c r="H705" s="51">
        <v>79</v>
      </c>
      <c r="I705" s="50">
        <f t="shared" si="10"/>
        <v>10.455696202531646</v>
      </c>
      <c r="J705" s="53"/>
    </row>
    <row r="706" spans="1:10" s="54" customFormat="1" ht="12.6" customHeight="1">
      <c r="A706" s="48" t="s">
        <v>86</v>
      </c>
      <c r="B706" s="10" t="s">
        <v>76</v>
      </c>
      <c r="C706" s="10">
        <v>2</v>
      </c>
      <c r="D706" s="3" t="s">
        <v>364</v>
      </c>
      <c r="E706" s="65" t="s">
        <v>172</v>
      </c>
      <c r="F706" s="66" t="s">
        <v>171</v>
      </c>
      <c r="G706" s="75">
        <v>480</v>
      </c>
      <c r="H706" s="10">
        <v>54</v>
      </c>
      <c r="I706" s="13">
        <f t="shared" si="10"/>
        <v>8.8888888888888893</v>
      </c>
      <c r="J706" s="12"/>
    </row>
    <row r="707" spans="1:10" s="54" customFormat="1" ht="12.6" customHeight="1">
      <c r="A707" s="48" t="s">
        <v>86</v>
      </c>
      <c r="B707" s="10" t="s">
        <v>76</v>
      </c>
      <c r="C707" s="10">
        <v>3</v>
      </c>
      <c r="D707" s="3" t="s">
        <v>359</v>
      </c>
      <c r="E707" s="65" t="s">
        <v>185</v>
      </c>
      <c r="F707" s="66" t="s">
        <v>184</v>
      </c>
      <c r="G707" s="75">
        <v>610</v>
      </c>
      <c r="H707" s="10">
        <v>69</v>
      </c>
      <c r="I707" s="13">
        <f t="shared" si="10"/>
        <v>8.8405797101449277</v>
      </c>
      <c r="J707" s="12"/>
    </row>
    <row r="708" spans="1:10" s="54" customFormat="1" ht="12.6" customHeight="1">
      <c r="A708" s="48" t="s">
        <v>86</v>
      </c>
      <c r="B708" s="10" t="s">
        <v>76</v>
      </c>
      <c r="C708" s="10">
        <v>4</v>
      </c>
      <c r="D708" s="3" t="s">
        <v>374</v>
      </c>
      <c r="E708" s="65" t="s">
        <v>177</v>
      </c>
      <c r="F708" s="66" t="s">
        <v>160</v>
      </c>
      <c r="G708" s="75">
        <v>699</v>
      </c>
      <c r="H708" s="10">
        <v>81</v>
      </c>
      <c r="I708" s="13">
        <f t="shared" si="10"/>
        <v>8.6296296296296298</v>
      </c>
      <c r="J708" s="12"/>
    </row>
    <row r="709" spans="1:10" s="54" customFormat="1" ht="12.6" customHeight="1">
      <c r="A709" s="48" t="s">
        <v>86</v>
      </c>
      <c r="B709" s="10" t="s">
        <v>76</v>
      </c>
      <c r="C709" s="10">
        <v>5</v>
      </c>
      <c r="D709" s="3" t="s">
        <v>230</v>
      </c>
      <c r="E709" s="65" t="s">
        <v>187</v>
      </c>
      <c r="F709" s="66" t="s">
        <v>188</v>
      </c>
      <c r="G709" s="75">
        <v>672</v>
      </c>
      <c r="H709" s="10">
        <v>80</v>
      </c>
      <c r="I709" s="13">
        <f t="shared" si="10"/>
        <v>8.4</v>
      </c>
      <c r="J709" s="12"/>
    </row>
    <row r="710" spans="1:10" s="54" customFormat="1" ht="12.6" customHeight="1">
      <c r="A710" s="48" t="s">
        <v>86</v>
      </c>
      <c r="B710" s="10" t="s">
        <v>76</v>
      </c>
      <c r="C710" s="10">
        <v>6</v>
      </c>
      <c r="D710" s="3" t="s">
        <v>231</v>
      </c>
      <c r="E710" s="65" t="s">
        <v>513</v>
      </c>
      <c r="F710" s="66" t="s">
        <v>179</v>
      </c>
      <c r="G710" s="75">
        <v>674</v>
      </c>
      <c r="H710" s="10">
        <v>82</v>
      </c>
      <c r="I710" s="13">
        <f t="shared" si="10"/>
        <v>8.2195121951219505</v>
      </c>
      <c r="J710" s="12"/>
    </row>
    <row r="711" spans="1:10" s="54" customFormat="1" ht="12.6" customHeight="1">
      <c r="A711" s="48" t="s">
        <v>86</v>
      </c>
      <c r="B711" s="10" t="s">
        <v>76</v>
      </c>
      <c r="C711" s="10">
        <v>7</v>
      </c>
      <c r="D711" s="3" t="s">
        <v>233</v>
      </c>
      <c r="E711" s="65" t="s">
        <v>146</v>
      </c>
      <c r="F711" s="66" t="s">
        <v>147</v>
      </c>
      <c r="G711" s="75">
        <v>611</v>
      </c>
      <c r="H711" s="10">
        <v>78</v>
      </c>
      <c r="I711" s="13">
        <f t="shared" si="10"/>
        <v>7.833333333333333</v>
      </c>
      <c r="J711" s="12"/>
    </row>
    <row r="712" spans="1:10" s="54" customFormat="1" ht="12.6" customHeight="1">
      <c r="A712" s="48" t="s">
        <v>86</v>
      </c>
      <c r="B712" s="10" t="s">
        <v>76</v>
      </c>
      <c r="C712" s="10">
        <v>8</v>
      </c>
      <c r="D712" s="3" t="s">
        <v>371</v>
      </c>
      <c r="E712" s="65" t="s">
        <v>136</v>
      </c>
      <c r="F712" s="66" t="s">
        <v>135</v>
      </c>
      <c r="G712" s="75">
        <v>532</v>
      </c>
      <c r="H712" s="10">
        <v>72</v>
      </c>
      <c r="I712" s="13">
        <f t="shared" si="10"/>
        <v>7.3888888888888893</v>
      </c>
      <c r="J712" s="12"/>
    </row>
    <row r="713" spans="1:10" s="54" customFormat="1" ht="12.6" customHeight="1">
      <c r="A713" s="48" t="s">
        <v>86</v>
      </c>
      <c r="B713" s="10" t="s">
        <v>76</v>
      </c>
      <c r="C713" s="10">
        <v>9</v>
      </c>
      <c r="D713" s="3" t="s">
        <v>375</v>
      </c>
      <c r="E713" s="65" t="s">
        <v>142</v>
      </c>
      <c r="F713" s="66" t="s">
        <v>143</v>
      </c>
      <c r="G713" s="75">
        <v>550</v>
      </c>
      <c r="H713" s="10">
        <v>79</v>
      </c>
      <c r="I713" s="13">
        <f t="shared" si="10"/>
        <v>6.962025316455696</v>
      </c>
      <c r="J713" s="12"/>
    </row>
    <row r="714" spans="1:10" s="54" customFormat="1" ht="12.6" customHeight="1">
      <c r="A714" s="48" t="s">
        <v>86</v>
      </c>
      <c r="B714" s="10" t="s">
        <v>76</v>
      </c>
      <c r="C714" s="10">
        <v>10</v>
      </c>
      <c r="D714" s="3" t="s">
        <v>376</v>
      </c>
      <c r="E714" s="65" t="s">
        <v>169</v>
      </c>
      <c r="F714" s="66" t="s">
        <v>113</v>
      </c>
      <c r="G714" s="75">
        <v>425</v>
      </c>
      <c r="H714" s="10">
        <v>63</v>
      </c>
      <c r="I714" s="13">
        <f t="shared" si="10"/>
        <v>6.746031746031746</v>
      </c>
      <c r="J714" s="12"/>
    </row>
    <row r="715" spans="1:10" s="11" customFormat="1" ht="12.6" customHeight="1">
      <c r="A715" s="49" t="s">
        <v>86</v>
      </c>
      <c r="B715" s="51" t="s">
        <v>77</v>
      </c>
      <c r="C715" s="51">
        <v>1</v>
      </c>
      <c r="D715" s="52" t="s">
        <v>232</v>
      </c>
      <c r="E715" s="73" t="s">
        <v>134</v>
      </c>
      <c r="F715" s="56" t="s">
        <v>133</v>
      </c>
      <c r="G715" s="78">
        <v>884</v>
      </c>
      <c r="H715" s="51">
        <v>76</v>
      </c>
      <c r="I715" s="50">
        <f t="shared" si="10"/>
        <v>11.631578947368421</v>
      </c>
      <c r="J715" s="53"/>
    </row>
    <row r="716" spans="1:10" s="54" customFormat="1" ht="12.6" customHeight="1">
      <c r="A716" s="48" t="s">
        <v>86</v>
      </c>
      <c r="B716" s="10" t="s">
        <v>77</v>
      </c>
      <c r="C716" s="10">
        <v>2</v>
      </c>
      <c r="D716" s="3" t="s">
        <v>377</v>
      </c>
      <c r="E716" s="65" t="s">
        <v>103</v>
      </c>
      <c r="F716" s="66" t="s">
        <v>99</v>
      </c>
      <c r="G716" s="75">
        <v>745</v>
      </c>
      <c r="H716" s="10">
        <v>80</v>
      </c>
      <c r="I716" s="13">
        <f t="shared" si="10"/>
        <v>9.3125</v>
      </c>
      <c r="J716" s="12"/>
    </row>
    <row r="717" spans="1:10" s="54" customFormat="1" ht="12.6" customHeight="1">
      <c r="A717" s="48" t="s">
        <v>86</v>
      </c>
      <c r="B717" s="10" t="s">
        <v>77</v>
      </c>
      <c r="C717" s="10">
        <v>3</v>
      </c>
      <c r="D717" s="3" t="s">
        <v>230</v>
      </c>
      <c r="E717" s="65" t="s">
        <v>187</v>
      </c>
      <c r="F717" s="66" t="s">
        <v>188</v>
      </c>
      <c r="G717" s="75">
        <v>736</v>
      </c>
      <c r="H717" s="10">
        <v>80</v>
      </c>
      <c r="I717" s="13">
        <f t="shared" si="10"/>
        <v>9.1999999999999993</v>
      </c>
      <c r="J717" s="12"/>
    </row>
    <row r="718" spans="1:10" s="54" customFormat="1" ht="12.6" customHeight="1">
      <c r="A718" s="48" t="s">
        <v>86</v>
      </c>
      <c r="B718" s="10" t="s">
        <v>77</v>
      </c>
      <c r="C718" s="10">
        <v>4</v>
      </c>
      <c r="D718" s="3" t="s">
        <v>233</v>
      </c>
      <c r="E718" s="65" t="s">
        <v>146</v>
      </c>
      <c r="F718" s="66" t="s">
        <v>147</v>
      </c>
      <c r="G718" s="75">
        <v>569</v>
      </c>
      <c r="H718" s="10">
        <v>64</v>
      </c>
      <c r="I718" s="13">
        <f t="shared" si="10"/>
        <v>8.890625</v>
      </c>
      <c r="J718" s="12"/>
    </row>
    <row r="719" spans="1:10" s="54" customFormat="1" ht="12.6" customHeight="1">
      <c r="A719" s="48" t="s">
        <v>86</v>
      </c>
      <c r="B719" s="10" t="s">
        <v>77</v>
      </c>
      <c r="C719" s="10">
        <v>5</v>
      </c>
      <c r="D719" s="3" t="s">
        <v>364</v>
      </c>
      <c r="E719" s="65" t="s">
        <v>172</v>
      </c>
      <c r="F719" s="66" t="s">
        <v>171</v>
      </c>
      <c r="G719" s="75">
        <v>509</v>
      </c>
      <c r="H719" s="10">
        <v>63</v>
      </c>
      <c r="I719" s="13">
        <f t="shared" si="10"/>
        <v>8.0793650793650791</v>
      </c>
      <c r="J719" s="12"/>
    </row>
    <row r="720" spans="1:10" s="54" customFormat="1" ht="12.6" customHeight="1">
      <c r="A720" s="48" t="s">
        <v>86</v>
      </c>
      <c r="B720" s="10" t="s">
        <v>77</v>
      </c>
      <c r="C720" s="10">
        <v>6</v>
      </c>
      <c r="D720" s="3" t="s">
        <v>378</v>
      </c>
      <c r="E720" s="65" t="s">
        <v>106</v>
      </c>
      <c r="F720" s="66" t="s">
        <v>105</v>
      </c>
      <c r="G720" s="75">
        <v>595</v>
      </c>
      <c r="H720" s="10">
        <v>75</v>
      </c>
      <c r="I720" s="13">
        <f t="shared" si="10"/>
        <v>7.9333333333333336</v>
      </c>
      <c r="J720" s="12"/>
    </row>
    <row r="721" spans="1:10" s="54" customFormat="1" ht="12.6" customHeight="1">
      <c r="A721" s="48" t="s">
        <v>86</v>
      </c>
      <c r="B721" s="10" t="s">
        <v>77</v>
      </c>
      <c r="C721" s="10">
        <v>7</v>
      </c>
      <c r="D721" s="3" t="s">
        <v>231</v>
      </c>
      <c r="E721" s="65" t="s">
        <v>136</v>
      </c>
      <c r="F721" s="66" t="s">
        <v>135</v>
      </c>
      <c r="G721" s="75">
        <v>625</v>
      </c>
      <c r="H721" s="10">
        <v>80</v>
      </c>
      <c r="I721" s="13">
        <f t="shared" si="10"/>
        <v>7.8125</v>
      </c>
      <c r="J721" s="12" t="s">
        <v>419</v>
      </c>
    </row>
    <row r="722" spans="1:10" s="54" customFormat="1" ht="12.6" customHeight="1">
      <c r="A722" s="48" t="s">
        <v>86</v>
      </c>
      <c r="B722" s="10" t="s">
        <v>77</v>
      </c>
      <c r="C722" s="10">
        <v>8</v>
      </c>
      <c r="D722" s="3" t="s">
        <v>371</v>
      </c>
      <c r="E722" s="65" t="s">
        <v>513</v>
      </c>
      <c r="F722" s="66" t="s">
        <v>179</v>
      </c>
      <c r="G722" s="75">
        <v>468</v>
      </c>
      <c r="H722" s="10">
        <v>65</v>
      </c>
      <c r="I722" s="13">
        <f t="shared" si="10"/>
        <v>7.2</v>
      </c>
      <c r="J722" s="12" t="s">
        <v>420</v>
      </c>
    </row>
    <row r="723" spans="1:10" s="54" customFormat="1" ht="12.6" customHeight="1">
      <c r="A723" s="48" t="s">
        <v>86</v>
      </c>
      <c r="B723" s="10" t="s">
        <v>77</v>
      </c>
      <c r="C723" s="10">
        <v>9</v>
      </c>
      <c r="D723" s="3" t="s">
        <v>374</v>
      </c>
      <c r="E723" s="65" t="s">
        <v>177</v>
      </c>
      <c r="F723" s="66" t="s">
        <v>160</v>
      </c>
      <c r="G723" s="75">
        <v>502</v>
      </c>
      <c r="H723" s="10">
        <v>70</v>
      </c>
      <c r="I723" s="13">
        <f t="shared" si="10"/>
        <v>7.1714285714285717</v>
      </c>
      <c r="J723" s="12"/>
    </row>
    <row r="724" spans="1:10" s="54" customFormat="1" ht="12.6" customHeight="1">
      <c r="A724" s="48" t="s">
        <v>86</v>
      </c>
      <c r="B724" s="10" t="s">
        <v>77</v>
      </c>
      <c r="C724" s="10">
        <v>10</v>
      </c>
      <c r="D724" s="3" t="s">
        <v>379</v>
      </c>
      <c r="E724" s="65" t="s">
        <v>185</v>
      </c>
      <c r="F724" s="66" t="s">
        <v>184</v>
      </c>
      <c r="G724" s="75">
        <v>545</v>
      </c>
      <c r="H724" s="10">
        <v>78</v>
      </c>
      <c r="I724" s="13">
        <f t="shared" si="10"/>
        <v>6.9871794871794872</v>
      </c>
      <c r="J724" s="12"/>
    </row>
    <row r="725" spans="1:10" s="11" customFormat="1" ht="12.6" customHeight="1">
      <c r="A725" s="49" t="s">
        <v>86</v>
      </c>
      <c r="B725" s="51" t="s">
        <v>78</v>
      </c>
      <c r="C725" s="51">
        <v>1</v>
      </c>
      <c r="D725" s="52" t="s">
        <v>233</v>
      </c>
      <c r="E725" s="73" t="s">
        <v>146</v>
      </c>
      <c r="F725" s="56" t="s">
        <v>147</v>
      </c>
      <c r="G725" s="78">
        <v>925</v>
      </c>
      <c r="H725" s="51">
        <v>80</v>
      </c>
      <c r="I725" s="50">
        <f t="shared" si="10"/>
        <v>11.5625</v>
      </c>
      <c r="J725" s="53"/>
    </row>
    <row r="726" spans="1:10" s="54" customFormat="1" ht="12.6" customHeight="1">
      <c r="A726" s="48" t="s">
        <v>86</v>
      </c>
      <c r="B726" s="10" t="s">
        <v>78</v>
      </c>
      <c r="C726" s="10">
        <v>2</v>
      </c>
      <c r="D726" s="3" t="s">
        <v>232</v>
      </c>
      <c r="E726" s="65" t="s">
        <v>134</v>
      </c>
      <c r="F726" s="66" t="s">
        <v>133</v>
      </c>
      <c r="G726" s="75">
        <v>898</v>
      </c>
      <c r="H726" s="10">
        <v>81</v>
      </c>
      <c r="I726" s="13">
        <f t="shared" si="10"/>
        <v>11.086419753086419</v>
      </c>
      <c r="J726" s="12"/>
    </row>
    <row r="727" spans="1:10" s="54" customFormat="1" ht="12.6" customHeight="1">
      <c r="A727" s="48" t="s">
        <v>86</v>
      </c>
      <c r="B727" s="10" t="s">
        <v>78</v>
      </c>
      <c r="C727" s="10">
        <v>3</v>
      </c>
      <c r="D727" s="3" t="s">
        <v>377</v>
      </c>
      <c r="E727" s="65" t="s">
        <v>103</v>
      </c>
      <c r="F727" s="66" t="s">
        <v>99</v>
      </c>
      <c r="G727" s="75">
        <v>862</v>
      </c>
      <c r="H727" s="10">
        <v>82</v>
      </c>
      <c r="I727" s="13">
        <f t="shared" si="10"/>
        <v>10.512195121951219</v>
      </c>
      <c r="J727" s="12"/>
    </row>
    <row r="728" spans="1:10" s="54" customFormat="1" ht="12.6" customHeight="1">
      <c r="A728" s="48" t="s">
        <v>86</v>
      </c>
      <c r="B728" s="10" t="s">
        <v>78</v>
      </c>
      <c r="C728" s="10">
        <v>4</v>
      </c>
      <c r="D728" s="3" t="s">
        <v>230</v>
      </c>
      <c r="E728" s="65" t="s">
        <v>498</v>
      </c>
      <c r="F728" s="66" t="s">
        <v>118</v>
      </c>
      <c r="G728" s="75">
        <v>806</v>
      </c>
      <c r="H728" s="10">
        <v>80</v>
      </c>
      <c r="I728" s="13">
        <f t="shared" ref="I728:I791" si="11">G728/H728</f>
        <v>10.074999999999999</v>
      </c>
      <c r="J728" s="12" t="s">
        <v>411</v>
      </c>
    </row>
    <row r="729" spans="1:10" s="54" customFormat="1" ht="12.6" customHeight="1">
      <c r="A729" s="48" t="s">
        <v>86</v>
      </c>
      <c r="B729" s="10" t="s">
        <v>78</v>
      </c>
      <c r="C729" s="10">
        <v>5</v>
      </c>
      <c r="D729" s="3" t="s">
        <v>380</v>
      </c>
      <c r="E729" s="65" t="s">
        <v>106</v>
      </c>
      <c r="F729" s="66" t="s">
        <v>105</v>
      </c>
      <c r="G729" s="75">
        <v>678</v>
      </c>
      <c r="H729" s="10">
        <v>82</v>
      </c>
      <c r="I729" s="13">
        <f t="shared" si="11"/>
        <v>8.2682926829268286</v>
      </c>
      <c r="J729" s="12"/>
    </row>
    <row r="730" spans="1:10" s="54" customFormat="1" ht="12.6" customHeight="1">
      <c r="A730" s="48" t="s">
        <v>86</v>
      </c>
      <c r="B730" s="10" t="s">
        <v>78</v>
      </c>
      <c r="C730" s="10">
        <v>6</v>
      </c>
      <c r="D730" s="3" t="s">
        <v>364</v>
      </c>
      <c r="E730" s="65" t="s">
        <v>172</v>
      </c>
      <c r="F730" s="66" t="s">
        <v>171</v>
      </c>
      <c r="G730" s="75">
        <v>623</v>
      </c>
      <c r="H730" s="10">
        <v>82</v>
      </c>
      <c r="I730" s="13">
        <f t="shared" si="11"/>
        <v>7.5975609756097562</v>
      </c>
      <c r="J730" s="12"/>
    </row>
    <row r="731" spans="1:10" s="54" customFormat="1" ht="12.6" customHeight="1">
      <c r="A731" s="48" t="s">
        <v>86</v>
      </c>
      <c r="B731" s="10" t="s">
        <v>78</v>
      </c>
      <c r="C731" s="10">
        <v>7</v>
      </c>
      <c r="D731" s="3" t="s">
        <v>379</v>
      </c>
      <c r="E731" s="65" t="s">
        <v>185</v>
      </c>
      <c r="F731" s="66" t="s">
        <v>184</v>
      </c>
      <c r="G731" s="75">
        <v>583</v>
      </c>
      <c r="H731" s="10">
        <v>79</v>
      </c>
      <c r="I731" s="13">
        <f t="shared" si="11"/>
        <v>7.3797468354430382</v>
      </c>
      <c r="J731" s="12"/>
    </row>
    <row r="732" spans="1:10" s="54" customFormat="1" ht="12.6" customHeight="1">
      <c r="A732" s="48" t="s">
        <v>86</v>
      </c>
      <c r="B732" s="10" t="s">
        <v>78</v>
      </c>
      <c r="C732" s="10">
        <v>8</v>
      </c>
      <c r="D732" s="3" t="s">
        <v>372</v>
      </c>
      <c r="E732" s="65" t="s">
        <v>181</v>
      </c>
      <c r="F732" s="66" t="s">
        <v>138</v>
      </c>
      <c r="G732" s="75">
        <v>539</v>
      </c>
      <c r="H732" s="10">
        <v>75</v>
      </c>
      <c r="I732" s="13">
        <f t="shared" si="11"/>
        <v>7.1866666666666665</v>
      </c>
      <c r="J732" s="12"/>
    </row>
    <row r="733" spans="1:10" s="54" customFormat="1" ht="12.6" customHeight="1">
      <c r="A733" s="48" t="s">
        <v>86</v>
      </c>
      <c r="B733" s="10" t="s">
        <v>78</v>
      </c>
      <c r="C733" s="10">
        <v>9</v>
      </c>
      <c r="D733" s="3" t="s">
        <v>371</v>
      </c>
      <c r="E733" s="65" t="s">
        <v>513</v>
      </c>
      <c r="F733" s="66" t="s">
        <v>179</v>
      </c>
      <c r="G733" s="75">
        <v>586</v>
      </c>
      <c r="H733" s="10">
        <v>82</v>
      </c>
      <c r="I733" s="13">
        <f t="shared" si="11"/>
        <v>7.1463414634146343</v>
      </c>
      <c r="J733" s="12"/>
    </row>
    <row r="734" spans="1:10" s="54" customFormat="1" ht="12.6" customHeight="1">
      <c r="A734" s="48" t="s">
        <v>86</v>
      </c>
      <c r="B734" s="10" t="s">
        <v>78</v>
      </c>
      <c r="C734" s="10">
        <v>10</v>
      </c>
      <c r="D734" s="3" t="s">
        <v>231</v>
      </c>
      <c r="E734" s="65" t="s">
        <v>136</v>
      </c>
      <c r="F734" s="66" t="s">
        <v>135</v>
      </c>
      <c r="G734" s="75">
        <v>565</v>
      </c>
      <c r="H734" s="10">
        <v>82</v>
      </c>
      <c r="I734" s="13">
        <f t="shared" si="11"/>
        <v>6.8902439024390247</v>
      </c>
      <c r="J734" s="12"/>
    </row>
    <row r="735" spans="1:10" s="11" customFormat="1" ht="12.6" customHeight="1">
      <c r="A735" s="49" t="s">
        <v>86</v>
      </c>
      <c r="B735" s="51" t="s">
        <v>79</v>
      </c>
      <c r="C735" s="51">
        <v>1</v>
      </c>
      <c r="D735" s="52" t="s">
        <v>233</v>
      </c>
      <c r="E735" s="73" t="s">
        <v>146</v>
      </c>
      <c r="F735" s="56" t="s">
        <v>147</v>
      </c>
      <c r="G735" s="78">
        <v>861</v>
      </c>
      <c r="H735" s="51">
        <v>78</v>
      </c>
      <c r="I735" s="50">
        <f t="shared" si="11"/>
        <v>11.038461538461538</v>
      </c>
      <c r="J735" s="53"/>
    </row>
    <row r="736" spans="1:10" s="54" customFormat="1" ht="12.6" customHeight="1">
      <c r="A736" s="48" t="s">
        <v>86</v>
      </c>
      <c r="B736" s="10" t="s">
        <v>79</v>
      </c>
      <c r="C736" s="10">
        <v>2</v>
      </c>
      <c r="D736" s="3" t="s">
        <v>377</v>
      </c>
      <c r="E736" s="65" t="s">
        <v>103</v>
      </c>
      <c r="F736" s="66" t="s">
        <v>99</v>
      </c>
      <c r="G736" s="75">
        <v>725</v>
      </c>
      <c r="H736" s="10">
        <v>68</v>
      </c>
      <c r="I736" s="13">
        <f t="shared" si="11"/>
        <v>10.661764705882353</v>
      </c>
      <c r="J736" s="12"/>
    </row>
    <row r="737" spans="1:10" s="54" customFormat="1" ht="12.6" customHeight="1">
      <c r="A737" s="48" t="s">
        <v>86</v>
      </c>
      <c r="B737" s="10" t="s">
        <v>79</v>
      </c>
      <c r="C737" s="10">
        <v>3</v>
      </c>
      <c r="D737" s="3" t="s">
        <v>232</v>
      </c>
      <c r="E737" s="65" t="s">
        <v>134</v>
      </c>
      <c r="F737" s="66" t="s">
        <v>133</v>
      </c>
      <c r="G737" s="75">
        <v>717</v>
      </c>
      <c r="H737" s="10">
        <v>74</v>
      </c>
      <c r="I737" s="13">
        <f t="shared" si="11"/>
        <v>9.6891891891891895</v>
      </c>
      <c r="J737" s="12"/>
    </row>
    <row r="738" spans="1:10" s="54" customFormat="1" ht="12.6" customHeight="1">
      <c r="A738" s="48" t="s">
        <v>86</v>
      </c>
      <c r="B738" s="10" t="s">
        <v>79</v>
      </c>
      <c r="C738" s="10">
        <v>4</v>
      </c>
      <c r="D738" s="3" t="s">
        <v>380</v>
      </c>
      <c r="E738" s="65" t="s">
        <v>106</v>
      </c>
      <c r="F738" s="66" t="s">
        <v>105</v>
      </c>
      <c r="G738" s="75">
        <v>607</v>
      </c>
      <c r="H738" s="10">
        <v>68</v>
      </c>
      <c r="I738" s="13">
        <f t="shared" si="11"/>
        <v>8.9264705882352935</v>
      </c>
      <c r="J738" s="12"/>
    </row>
    <row r="739" spans="1:10" s="54" customFormat="1" ht="12.6" customHeight="1">
      <c r="A739" s="48" t="s">
        <v>86</v>
      </c>
      <c r="B739" s="10" t="s">
        <v>79</v>
      </c>
      <c r="C739" s="10">
        <v>5</v>
      </c>
      <c r="D739" s="3" t="s">
        <v>230</v>
      </c>
      <c r="E739" s="65" t="s">
        <v>498</v>
      </c>
      <c r="F739" s="66" t="s">
        <v>118</v>
      </c>
      <c r="G739" s="75">
        <v>702</v>
      </c>
      <c r="H739" s="10">
        <v>81</v>
      </c>
      <c r="I739" s="13">
        <f t="shared" si="11"/>
        <v>8.6666666666666661</v>
      </c>
      <c r="J739" s="12"/>
    </row>
    <row r="740" spans="1:10" s="54" customFormat="1" ht="12.6" customHeight="1">
      <c r="A740" s="48" t="s">
        <v>86</v>
      </c>
      <c r="B740" s="10" t="s">
        <v>79</v>
      </c>
      <c r="C740" s="10">
        <v>6</v>
      </c>
      <c r="D740" s="3" t="s">
        <v>381</v>
      </c>
      <c r="E740" s="65" t="s">
        <v>192</v>
      </c>
      <c r="F740" s="66" t="s">
        <v>191</v>
      </c>
      <c r="G740" s="75">
        <v>659</v>
      </c>
      <c r="H740" s="10">
        <v>80</v>
      </c>
      <c r="I740" s="13">
        <f t="shared" si="11"/>
        <v>8.2375000000000007</v>
      </c>
      <c r="J740" s="12"/>
    </row>
    <row r="741" spans="1:10" s="54" customFormat="1" ht="12.6" customHeight="1">
      <c r="A741" s="48" t="s">
        <v>86</v>
      </c>
      <c r="B741" s="10" t="s">
        <v>79</v>
      </c>
      <c r="C741" s="10">
        <v>7</v>
      </c>
      <c r="D741" s="3" t="s">
        <v>364</v>
      </c>
      <c r="E741" s="65" t="s">
        <v>161</v>
      </c>
      <c r="F741" s="66" t="s">
        <v>162</v>
      </c>
      <c r="G741" s="75">
        <v>501</v>
      </c>
      <c r="H741" s="10">
        <v>65</v>
      </c>
      <c r="I741" s="13">
        <f t="shared" si="11"/>
        <v>7.7076923076923078</v>
      </c>
      <c r="J741" s="12"/>
    </row>
    <row r="742" spans="1:10" s="54" customFormat="1" ht="12.6" customHeight="1">
      <c r="A742" s="48" t="s">
        <v>86</v>
      </c>
      <c r="B742" s="10" t="s">
        <v>79</v>
      </c>
      <c r="C742" s="10">
        <v>8</v>
      </c>
      <c r="D742" s="3" t="s">
        <v>373</v>
      </c>
      <c r="E742" s="65" t="s">
        <v>152</v>
      </c>
      <c r="F742" s="66" t="s">
        <v>151</v>
      </c>
      <c r="G742" s="75">
        <v>589</v>
      </c>
      <c r="H742" s="10">
        <v>79</v>
      </c>
      <c r="I742" s="13">
        <f t="shared" si="11"/>
        <v>7.4556962025316453</v>
      </c>
      <c r="J742" s="12"/>
    </row>
    <row r="743" spans="1:10" s="54" customFormat="1" ht="12.6" customHeight="1">
      <c r="A743" s="48" t="s">
        <v>86</v>
      </c>
      <c r="B743" s="10" t="s">
        <v>79</v>
      </c>
      <c r="C743" s="10">
        <v>9</v>
      </c>
      <c r="D743" s="3" t="s">
        <v>372</v>
      </c>
      <c r="E743" s="65" t="s">
        <v>181</v>
      </c>
      <c r="F743" s="66" t="s">
        <v>138</v>
      </c>
      <c r="G743" s="75">
        <v>587</v>
      </c>
      <c r="H743" s="10">
        <v>81</v>
      </c>
      <c r="I743" s="13">
        <f t="shared" si="11"/>
        <v>7.2469135802469138</v>
      </c>
      <c r="J743" s="12"/>
    </row>
    <row r="744" spans="1:10" s="54" customFormat="1" ht="12.6" customHeight="1">
      <c r="A744" s="48" t="s">
        <v>86</v>
      </c>
      <c r="B744" s="10" t="s">
        <v>79</v>
      </c>
      <c r="C744" s="10">
        <v>10</v>
      </c>
      <c r="D744" s="3" t="s">
        <v>382</v>
      </c>
      <c r="E744" s="65" t="s">
        <v>145</v>
      </c>
      <c r="F744" s="66" t="s">
        <v>144</v>
      </c>
      <c r="G744" s="75">
        <v>566</v>
      </c>
      <c r="H744" s="10">
        <v>79</v>
      </c>
      <c r="I744" s="13">
        <f t="shared" si="11"/>
        <v>7.1645569620253164</v>
      </c>
      <c r="J744" s="12"/>
    </row>
    <row r="745" spans="1:10" s="11" customFormat="1" ht="12.6" customHeight="1">
      <c r="A745" s="49" t="s">
        <v>86</v>
      </c>
      <c r="B745" s="51" t="s">
        <v>80</v>
      </c>
      <c r="C745" s="51">
        <v>1</v>
      </c>
      <c r="D745" s="52" t="s">
        <v>232</v>
      </c>
      <c r="E745" s="73" t="s">
        <v>134</v>
      </c>
      <c r="F745" s="56" t="s">
        <v>133</v>
      </c>
      <c r="G745" s="78">
        <v>892</v>
      </c>
      <c r="H745" s="51">
        <v>81</v>
      </c>
      <c r="I745" s="50">
        <f t="shared" si="11"/>
        <v>11.012345679012345</v>
      </c>
      <c r="J745" s="53"/>
    </row>
    <row r="746" spans="1:10" s="54" customFormat="1" ht="12.6" customHeight="1">
      <c r="A746" s="48" t="s">
        <v>86</v>
      </c>
      <c r="B746" s="10" t="s">
        <v>80</v>
      </c>
      <c r="C746" s="10">
        <v>2</v>
      </c>
      <c r="D746" s="3" t="s">
        <v>233</v>
      </c>
      <c r="E746" s="65" t="s">
        <v>146</v>
      </c>
      <c r="F746" s="66" t="s">
        <v>147</v>
      </c>
      <c r="G746" s="75">
        <v>480</v>
      </c>
      <c r="H746" s="10">
        <v>45</v>
      </c>
      <c r="I746" s="13">
        <f t="shared" si="11"/>
        <v>10.666666666666666</v>
      </c>
      <c r="J746" s="12"/>
    </row>
    <row r="747" spans="1:10" s="54" customFormat="1" ht="12.6" customHeight="1">
      <c r="A747" s="48" t="s">
        <v>86</v>
      </c>
      <c r="B747" s="10" t="s">
        <v>80</v>
      </c>
      <c r="C747" s="10">
        <v>3</v>
      </c>
      <c r="D747" s="3" t="s">
        <v>377</v>
      </c>
      <c r="E747" s="65" t="s">
        <v>103</v>
      </c>
      <c r="F747" s="66" t="s">
        <v>99</v>
      </c>
      <c r="G747" s="75">
        <v>798</v>
      </c>
      <c r="H747" s="10">
        <v>76</v>
      </c>
      <c r="I747" s="13">
        <f t="shared" si="11"/>
        <v>10.5</v>
      </c>
      <c r="J747" s="12"/>
    </row>
    <row r="748" spans="1:10" s="54" customFormat="1" ht="12.6" customHeight="1">
      <c r="A748" s="48" t="s">
        <v>86</v>
      </c>
      <c r="B748" s="10" t="s">
        <v>80</v>
      </c>
      <c r="C748" s="10">
        <v>4</v>
      </c>
      <c r="D748" s="3" t="s">
        <v>381</v>
      </c>
      <c r="E748" s="65" t="s">
        <v>192</v>
      </c>
      <c r="F748" s="66" t="s">
        <v>191</v>
      </c>
      <c r="G748" s="75">
        <v>794</v>
      </c>
      <c r="H748" s="10">
        <v>81</v>
      </c>
      <c r="I748" s="13">
        <f t="shared" si="11"/>
        <v>9.8024691358024683</v>
      </c>
      <c r="J748" s="12"/>
    </row>
    <row r="749" spans="1:10" s="54" customFormat="1" ht="12.6" customHeight="1">
      <c r="A749" s="48" t="s">
        <v>86</v>
      </c>
      <c r="B749" s="10" t="s">
        <v>80</v>
      </c>
      <c r="C749" s="10">
        <v>5</v>
      </c>
      <c r="D749" s="3" t="s">
        <v>230</v>
      </c>
      <c r="E749" s="65" t="s">
        <v>498</v>
      </c>
      <c r="F749" s="66" t="s">
        <v>118</v>
      </c>
      <c r="G749" s="75">
        <v>724</v>
      </c>
      <c r="H749" s="10">
        <v>80</v>
      </c>
      <c r="I749" s="13">
        <f t="shared" si="11"/>
        <v>9.0500000000000007</v>
      </c>
      <c r="J749" s="12"/>
    </row>
    <row r="750" spans="1:10" s="54" customFormat="1" ht="12.6" customHeight="1">
      <c r="A750" s="48" t="s">
        <v>86</v>
      </c>
      <c r="B750" s="10" t="s">
        <v>80</v>
      </c>
      <c r="C750" s="10">
        <v>6</v>
      </c>
      <c r="D750" s="3" t="s">
        <v>372</v>
      </c>
      <c r="E750" s="65" t="s">
        <v>181</v>
      </c>
      <c r="F750" s="66" t="s">
        <v>138</v>
      </c>
      <c r="G750" s="75">
        <v>651</v>
      </c>
      <c r="H750" s="10">
        <v>76</v>
      </c>
      <c r="I750" s="13">
        <f t="shared" si="11"/>
        <v>8.5657894736842106</v>
      </c>
      <c r="J750" s="12"/>
    </row>
    <row r="751" spans="1:10" s="54" customFormat="1" ht="12.6" customHeight="1">
      <c r="A751" s="48" t="s">
        <v>86</v>
      </c>
      <c r="B751" s="10" t="s">
        <v>80</v>
      </c>
      <c r="C751" s="10">
        <v>7</v>
      </c>
      <c r="D751" s="3" t="s">
        <v>364</v>
      </c>
      <c r="E751" s="65" t="s">
        <v>161</v>
      </c>
      <c r="F751" s="66" t="s">
        <v>162</v>
      </c>
      <c r="G751" s="75">
        <v>598</v>
      </c>
      <c r="H751" s="10">
        <v>75</v>
      </c>
      <c r="I751" s="13">
        <f t="shared" si="11"/>
        <v>7.9733333333333336</v>
      </c>
      <c r="J751" s="12"/>
    </row>
    <row r="752" spans="1:10" s="54" customFormat="1" ht="12.6" customHeight="1">
      <c r="A752" s="48" t="s">
        <v>86</v>
      </c>
      <c r="B752" s="10" t="s">
        <v>80</v>
      </c>
      <c r="C752" s="10">
        <v>8</v>
      </c>
      <c r="D752" s="3" t="s">
        <v>383</v>
      </c>
      <c r="E752" s="65" t="s">
        <v>142</v>
      </c>
      <c r="F752" s="66" t="s">
        <v>141</v>
      </c>
      <c r="G752" s="75">
        <v>652</v>
      </c>
      <c r="H752" s="10">
        <v>82</v>
      </c>
      <c r="I752" s="13">
        <f t="shared" si="11"/>
        <v>7.9512195121951219</v>
      </c>
      <c r="J752" s="12"/>
    </row>
    <row r="753" spans="1:10" s="54" customFormat="1" ht="12.6" customHeight="1">
      <c r="A753" s="48" t="s">
        <v>86</v>
      </c>
      <c r="B753" s="10" t="s">
        <v>80</v>
      </c>
      <c r="C753" s="10">
        <v>9</v>
      </c>
      <c r="D753" s="3" t="s">
        <v>384</v>
      </c>
      <c r="E753" s="65" t="s">
        <v>187</v>
      </c>
      <c r="F753" s="66" t="s">
        <v>188</v>
      </c>
      <c r="G753" s="75">
        <v>423</v>
      </c>
      <c r="H753" s="10">
        <v>64</v>
      </c>
      <c r="I753" s="13">
        <f t="shared" si="11"/>
        <v>6.609375</v>
      </c>
      <c r="J753" s="12"/>
    </row>
    <row r="754" spans="1:10" s="54" customFormat="1" ht="12.6" customHeight="1">
      <c r="A754" s="48" t="s">
        <v>86</v>
      </c>
      <c r="B754" s="10" t="s">
        <v>80</v>
      </c>
      <c r="C754" s="10">
        <v>10</v>
      </c>
      <c r="D754" s="3" t="s">
        <v>373</v>
      </c>
      <c r="E754" s="65" t="s">
        <v>152</v>
      </c>
      <c r="F754" s="66" t="s">
        <v>151</v>
      </c>
      <c r="G754" s="75">
        <v>501</v>
      </c>
      <c r="H754" s="10">
        <v>77</v>
      </c>
      <c r="I754" s="13">
        <f t="shared" si="11"/>
        <v>6.5064935064935066</v>
      </c>
      <c r="J754" s="12"/>
    </row>
    <row r="755" spans="1:10" s="11" customFormat="1" ht="12.6" customHeight="1">
      <c r="A755" s="49" t="s">
        <v>86</v>
      </c>
      <c r="B755" s="51" t="s">
        <v>81</v>
      </c>
      <c r="C755" s="51">
        <v>1</v>
      </c>
      <c r="D755" s="52" t="s">
        <v>232</v>
      </c>
      <c r="E755" s="73" t="s">
        <v>134</v>
      </c>
      <c r="F755" s="56" t="s">
        <v>133</v>
      </c>
      <c r="G755" s="78">
        <v>855</v>
      </c>
      <c r="H755" s="51">
        <v>75</v>
      </c>
      <c r="I755" s="50">
        <f t="shared" si="11"/>
        <v>11.4</v>
      </c>
      <c r="J755" s="53"/>
    </row>
    <row r="756" spans="1:10" s="54" customFormat="1" ht="12.6" customHeight="1">
      <c r="A756" s="48" t="s">
        <v>86</v>
      </c>
      <c r="B756" s="10" t="s">
        <v>81</v>
      </c>
      <c r="C756" s="10">
        <v>2</v>
      </c>
      <c r="D756" s="3" t="s">
        <v>381</v>
      </c>
      <c r="E756" s="65" t="s">
        <v>192</v>
      </c>
      <c r="F756" s="66" t="s">
        <v>191</v>
      </c>
      <c r="G756" s="75">
        <v>760</v>
      </c>
      <c r="H756" s="10">
        <v>68</v>
      </c>
      <c r="I756" s="13">
        <f t="shared" si="11"/>
        <v>11.176470588235293</v>
      </c>
      <c r="J756" s="12"/>
    </row>
    <row r="757" spans="1:10" s="54" customFormat="1" ht="12.6" customHeight="1">
      <c r="A757" s="48" t="s">
        <v>86</v>
      </c>
      <c r="B757" s="10" t="s">
        <v>81</v>
      </c>
      <c r="C757" s="10">
        <v>3</v>
      </c>
      <c r="D757" s="3" t="s">
        <v>377</v>
      </c>
      <c r="E757" s="65" t="s">
        <v>187</v>
      </c>
      <c r="F757" s="66" t="s">
        <v>188</v>
      </c>
      <c r="G757" s="75">
        <v>667</v>
      </c>
      <c r="H757" s="10">
        <v>65</v>
      </c>
      <c r="I757" s="13">
        <f t="shared" si="11"/>
        <v>10.261538461538462</v>
      </c>
      <c r="J757" s="12" t="s">
        <v>421</v>
      </c>
    </row>
    <row r="758" spans="1:10" s="54" customFormat="1" ht="12.6" customHeight="1">
      <c r="A758" s="48" t="s">
        <v>86</v>
      </c>
      <c r="B758" s="10" t="s">
        <v>81</v>
      </c>
      <c r="C758" s="10">
        <v>4</v>
      </c>
      <c r="D758" s="3" t="s">
        <v>233</v>
      </c>
      <c r="E758" s="65" t="s">
        <v>146</v>
      </c>
      <c r="F758" s="66" t="s">
        <v>147</v>
      </c>
      <c r="G758" s="75">
        <v>782</v>
      </c>
      <c r="H758" s="10">
        <v>80</v>
      </c>
      <c r="I758" s="13">
        <f t="shared" si="11"/>
        <v>9.7750000000000004</v>
      </c>
      <c r="J758" s="12"/>
    </row>
    <row r="759" spans="1:10" s="54" customFormat="1" ht="12.6" customHeight="1">
      <c r="A759" s="48" t="s">
        <v>86</v>
      </c>
      <c r="B759" s="10" t="s">
        <v>81</v>
      </c>
      <c r="C759" s="10">
        <v>5</v>
      </c>
      <c r="D759" s="3" t="s">
        <v>380</v>
      </c>
      <c r="E759" s="65" t="s">
        <v>106</v>
      </c>
      <c r="F759" s="66" t="s">
        <v>105</v>
      </c>
      <c r="G759" s="75">
        <v>605</v>
      </c>
      <c r="H759" s="10">
        <v>68</v>
      </c>
      <c r="I759" s="13">
        <f t="shared" si="11"/>
        <v>8.8970588235294112</v>
      </c>
      <c r="J759" s="12"/>
    </row>
    <row r="760" spans="1:10" s="54" customFormat="1" ht="12.6" customHeight="1">
      <c r="A760" s="48" t="s">
        <v>86</v>
      </c>
      <c r="B760" s="10" t="s">
        <v>81</v>
      </c>
      <c r="C760" s="10">
        <v>6</v>
      </c>
      <c r="D760" s="3" t="s">
        <v>379</v>
      </c>
      <c r="E760" s="65" t="s">
        <v>513</v>
      </c>
      <c r="F760" s="66" t="s">
        <v>179</v>
      </c>
      <c r="G760" s="75">
        <v>625</v>
      </c>
      <c r="H760" s="10">
        <v>75</v>
      </c>
      <c r="I760" s="13">
        <f t="shared" si="11"/>
        <v>8.3333333333333339</v>
      </c>
      <c r="J760" s="12" t="s">
        <v>422</v>
      </c>
    </row>
    <row r="761" spans="1:10" s="54" customFormat="1" ht="12.6" customHeight="1">
      <c r="A761" s="48" t="s">
        <v>86</v>
      </c>
      <c r="B761" s="10" t="s">
        <v>81</v>
      </c>
      <c r="C761" s="10">
        <v>7</v>
      </c>
      <c r="D761" s="3" t="s">
        <v>385</v>
      </c>
      <c r="E761" s="65" t="s">
        <v>90</v>
      </c>
      <c r="F761" s="66" t="s">
        <v>89</v>
      </c>
      <c r="G761" s="75">
        <v>574</v>
      </c>
      <c r="H761" s="10">
        <v>69</v>
      </c>
      <c r="I761" s="13">
        <f t="shared" si="11"/>
        <v>8.3188405797101446</v>
      </c>
      <c r="J761" s="12"/>
    </row>
    <row r="762" spans="1:10" s="54" customFormat="1" ht="12.6" customHeight="1">
      <c r="A762" s="48" t="s">
        <v>86</v>
      </c>
      <c r="B762" s="10" t="s">
        <v>81</v>
      </c>
      <c r="C762" s="10">
        <v>8</v>
      </c>
      <c r="D762" s="3" t="s">
        <v>230</v>
      </c>
      <c r="E762" s="65" t="s">
        <v>498</v>
      </c>
      <c r="F762" s="66" t="s">
        <v>118</v>
      </c>
      <c r="G762" s="75">
        <v>655</v>
      </c>
      <c r="H762" s="10">
        <v>80</v>
      </c>
      <c r="I762" s="13">
        <f t="shared" si="11"/>
        <v>8.1875</v>
      </c>
      <c r="J762" s="12"/>
    </row>
    <row r="763" spans="1:10" s="11" customFormat="1" ht="12.6" customHeight="1">
      <c r="A763" s="48" t="s">
        <v>86</v>
      </c>
      <c r="B763" s="10" t="s">
        <v>81</v>
      </c>
      <c r="C763" s="10">
        <v>9</v>
      </c>
      <c r="D763" s="3" t="s">
        <v>383</v>
      </c>
      <c r="E763" s="65" t="s">
        <v>142</v>
      </c>
      <c r="F763" s="66" t="s">
        <v>141</v>
      </c>
      <c r="G763" s="75">
        <v>670</v>
      </c>
      <c r="H763" s="10">
        <v>82</v>
      </c>
      <c r="I763" s="13">
        <f t="shared" si="11"/>
        <v>8.1707317073170724</v>
      </c>
      <c r="J763" s="12"/>
    </row>
    <row r="764" spans="1:10" s="54" customFormat="1" ht="12.6" customHeight="1">
      <c r="A764" s="48" t="s">
        <v>86</v>
      </c>
      <c r="B764" s="10" t="s">
        <v>81</v>
      </c>
      <c r="C764" s="10">
        <v>10</v>
      </c>
      <c r="D764" s="3" t="s">
        <v>386</v>
      </c>
      <c r="E764" s="65" t="s">
        <v>183</v>
      </c>
      <c r="F764" s="66" t="s">
        <v>94</v>
      </c>
      <c r="G764" s="75">
        <v>623</v>
      </c>
      <c r="H764" s="10">
        <v>81</v>
      </c>
      <c r="I764" s="13">
        <f t="shared" si="11"/>
        <v>7.6913580246913584</v>
      </c>
      <c r="J764" s="12"/>
    </row>
    <row r="765" spans="1:10" s="54" customFormat="1" ht="12.6" customHeight="1">
      <c r="A765" s="49" t="s">
        <v>86</v>
      </c>
      <c r="B765" s="51" t="s">
        <v>82</v>
      </c>
      <c r="C765" s="51">
        <v>1</v>
      </c>
      <c r="D765" s="52" t="s">
        <v>381</v>
      </c>
      <c r="E765" s="73" t="s">
        <v>192</v>
      </c>
      <c r="F765" s="56" t="s">
        <v>191</v>
      </c>
      <c r="G765" s="78">
        <v>620</v>
      </c>
      <c r="H765" s="51">
        <v>53</v>
      </c>
      <c r="I765" s="50">
        <f t="shared" si="11"/>
        <v>11.69811320754717</v>
      </c>
      <c r="J765" s="53"/>
    </row>
    <row r="766" spans="1:10" s="54" customFormat="1" ht="12.6" customHeight="1">
      <c r="A766" s="48" t="s">
        <v>86</v>
      </c>
      <c r="B766" s="10" t="s">
        <v>82</v>
      </c>
      <c r="C766" s="10">
        <v>2</v>
      </c>
      <c r="D766" s="3" t="s">
        <v>232</v>
      </c>
      <c r="E766" s="65" t="s">
        <v>134</v>
      </c>
      <c r="F766" s="66" t="s">
        <v>133</v>
      </c>
      <c r="G766" s="75">
        <v>664</v>
      </c>
      <c r="H766" s="10">
        <v>62</v>
      </c>
      <c r="I766" s="13">
        <f t="shared" si="11"/>
        <v>10.709677419354838</v>
      </c>
      <c r="J766" s="12"/>
    </row>
    <row r="767" spans="1:10" s="54" customFormat="1" ht="12.6" customHeight="1">
      <c r="A767" s="48" t="s">
        <v>86</v>
      </c>
      <c r="B767" s="10" t="s">
        <v>82</v>
      </c>
      <c r="C767" s="10">
        <v>3</v>
      </c>
      <c r="D767" s="3" t="s">
        <v>233</v>
      </c>
      <c r="E767" s="65" t="s">
        <v>161</v>
      </c>
      <c r="F767" s="66" t="s">
        <v>162</v>
      </c>
      <c r="G767" s="75">
        <v>543</v>
      </c>
      <c r="H767" s="10">
        <v>60</v>
      </c>
      <c r="I767" s="13">
        <f t="shared" si="11"/>
        <v>9.0500000000000007</v>
      </c>
      <c r="J767" s="12"/>
    </row>
    <row r="768" spans="1:10" s="54" customFormat="1" ht="12.6" customHeight="1">
      <c r="A768" s="48" t="s">
        <v>86</v>
      </c>
      <c r="B768" s="10" t="s">
        <v>82</v>
      </c>
      <c r="C768" s="10">
        <v>4</v>
      </c>
      <c r="D768" s="3" t="s">
        <v>380</v>
      </c>
      <c r="E768" s="65" t="s">
        <v>106</v>
      </c>
      <c r="F768" s="66" t="s">
        <v>105</v>
      </c>
      <c r="G768" s="75">
        <v>468</v>
      </c>
      <c r="H768" s="10">
        <v>53</v>
      </c>
      <c r="I768" s="13">
        <f t="shared" si="11"/>
        <v>8.8301886792452837</v>
      </c>
      <c r="J768" s="12"/>
    </row>
    <row r="769" spans="1:10" s="54" customFormat="1" ht="12.6" customHeight="1">
      <c r="A769" s="48" t="s">
        <v>86</v>
      </c>
      <c r="B769" s="10" t="s">
        <v>82</v>
      </c>
      <c r="C769" s="10">
        <v>5</v>
      </c>
      <c r="D769" s="3" t="s">
        <v>377</v>
      </c>
      <c r="E769" s="65" t="s">
        <v>187</v>
      </c>
      <c r="F769" s="66" t="s">
        <v>188</v>
      </c>
      <c r="G769" s="75">
        <v>481</v>
      </c>
      <c r="H769" s="10">
        <v>55</v>
      </c>
      <c r="I769" s="13">
        <f t="shared" si="11"/>
        <v>8.745454545454546</v>
      </c>
      <c r="J769" s="12"/>
    </row>
    <row r="770" spans="1:10" s="54" customFormat="1" ht="12.6" customHeight="1">
      <c r="A770" s="48" t="s">
        <v>86</v>
      </c>
      <c r="B770" s="10" t="s">
        <v>82</v>
      </c>
      <c r="C770" s="10">
        <v>6</v>
      </c>
      <c r="D770" s="3" t="s">
        <v>387</v>
      </c>
      <c r="E770" s="65" t="s">
        <v>148</v>
      </c>
      <c r="F770" s="66" t="s">
        <v>132</v>
      </c>
      <c r="G770" s="75">
        <v>336</v>
      </c>
      <c r="H770" s="10">
        <v>41</v>
      </c>
      <c r="I770" s="13">
        <f t="shared" si="11"/>
        <v>8.1951219512195124</v>
      </c>
      <c r="J770" s="12"/>
    </row>
    <row r="771" spans="1:10" s="54" customFormat="1" ht="12.6" customHeight="1">
      <c r="A771" s="48" t="s">
        <v>86</v>
      </c>
      <c r="B771" s="10" t="s">
        <v>82</v>
      </c>
      <c r="C771" s="10">
        <v>7</v>
      </c>
      <c r="D771" s="3" t="s">
        <v>385</v>
      </c>
      <c r="E771" s="65" t="s">
        <v>90</v>
      </c>
      <c r="F771" s="66" t="s">
        <v>89</v>
      </c>
      <c r="G771" s="75">
        <v>530</v>
      </c>
      <c r="H771" s="10">
        <v>66</v>
      </c>
      <c r="I771" s="13">
        <f t="shared" si="11"/>
        <v>8.0303030303030312</v>
      </c>
      <c r="J771" s="12"/>
    </row>
    <row r="772" spans="1:10" s="54" customFormat="1" ht="12.6" customHeight="1">
      <c r="A772" s="48" t="s">
        <v>86</v>
      </c>
      <c r="B772" s="10" t="s">
        <v>82</v>
      </c>
      <c r="C772" s="10">
        <v>8</v>
      </c>
      <c r="D772" s="3" t="s">
        <v>388</v>
      </c>
      <c r="E772" s="65" t="s">
        <v>117</v>
      </c>
      <c r="F772" s="66" t="s">
        <v>116</v>
      </c>
      <c r="G772" s="75">
        <v>463</v>
      </c>
      <c r="H772" s="10">
        <v>60</v>
      </c>
      <c r="I772" s="13">
        <f t="shared" si="11"/>
        <v>7.7166666666666668</v>
      </c>
      <c r="J772" s="12"/>
    </row>
    <row r="773" spans="1:10" s="11" customFormat="1" ht="12.6" customHeight="1">
      <c r="A773" s="48" t="s">
        <v>86</v>
      </c>
      <c r="B773" s="10" t="s">
        <v>82</v>
      </c>
      <c r="C773" s="10">
        <v>9</v>
      </c>
      <c r="D773" s="3" t="s">
        <v>231</v>
      </c>
      <c r="E773" s="65" t="s">
        <v>513</v>
      </c>
      <c r="F773" s="66" t="s">
        <v>179</v>
      </c>
      <c r="G773" s="75">
        <v>441</v>
      </c>
      <c r="H773" s="10">
        <v>66</v>
      </c>
      <c r="I773" s="13">
        <f t="shared" si="11"/>
        <v>6.6818181818181817</v>
      </c>
      <c r="J773" s="12"/>
    </row>
    <row r="774" spans="1:10" s="54" customFormat="1" ht="12.6" customHeight="1">
      <c r="A774" s="48" t="s">
        <v>86</v>
      </c>
      <c r="B774" s="10" t="s">
        <v>82</v>
      </c>
      <c r="C774" s="10">
        <v>10</v>
      </c>
      <c r="D774" s="3" t="s">
        <v>389</v>
      </c>
      <c r="E774" s="65" t="s">
        <v>513</v>
      </c>
      <c r="F774" s="66" t="s">
        <v>179</v>
      </c>
      <c r="G774" s="75">
        <v>401</v>
      </c>
      <c r="H774" s="10">
        <v>61</v>
      </c>
      <c r="I774" s="13">
        <f t="shared" si="11"/>
        <v>6.5737704918032787</v>
      </c>
      <c r="J774" s="12"/>
    </row>
    <row r="775" spans="1:10" s="54" customFormat="1" ht="12.6" customHeight="1">
      <c r="A775" s="49" t="s">
        <v>86</v>
      </c>
      <c r="B775" s="51" t="s">
        <v>83</v>
      </c>
      <c r="C775" s="51">
        <v>1</v>
      </c>
      <c r="D775" s="52" t="s">
        <v>381</v>
      </c>
      <c r="E775" s="73" t="s">
        <v>192</v>
      </c>
      <c r="F775" s="56" t="s">
        <v>191</v>
      </c>
      <c r="G775" s="78">
        <v>420</v>
      </c>
      <c r="H775" s="51">
        <v>38</v>
      </c>
      <c r="I775" s="50">
        <f t="shared" si="11"/>
        <v>11.052631578947368</v>
      </c>
      <c r="J775" s="53"/>
    </row>
    <row r="776" spans="1:10" s="54" customFormat="1" ht="12.6" customHeight="1">
      <c r="A776" s="48" t="s">
        <v>86</v>
      </c>
      <c r="B776" s="10" t="s">
        <v>83</v>
      </c>
      <c r="C776" s="10">
        <v>2</v>
      </c>
      <c r="D776" s="3" t="s">
        <v>233</v>
      </c>
      <c r="E776" s="65" t="s">
        <v>161</v>
      </c>
      <c r="F776" s="66" t="s">
        <v>162</v>
      </c>
      <c r="G776" s="75">
        <v>678</v>
      </c>
      <c r="H776" s="10">
        <v>70</v>
      </c>
      <c r="I776" s="13">
        <f t="shared" si="11"/>
        <v>9.6857142857142851</v>
      </c>
      <c r="J776" s="12"/>
    </row>
    <row r="777" spans="1:10" s="54" customFormat="1" ht="12.6" customHeight="1">
      <c r="A777" s="48" t="s">
        <v>86</v>
      </c>
      <c r="B777" s="10" t="s">
        <v>83</v>
      </c>
      <c r="C777" s="10">
        <v>3</v>
      </c>
      <c r="D777" s="3" t="s">
        <v>390</v>
      </c>
      <c r="E777" s="65" t="s">
        <v>146</v>
      </c>
      <c r="F777" s="66" t="s">
        <v>147</v>
      </c>
      <c r="G777" s="75">
        <v>704</v>
      </c>
      <c r="H777" s="10">
        <v>78</v>
      </c>
      <c r="I777" s="13">
        <f t="shared" si="11"/>
        <v>9.0256410256410255</v>
      </c>
      <c r="J777" s="12"/>
    </row>
    <row r="778" spans="1:10" s="54" customFormat="1" ht="12.6" customHeight="1">
      <c r="A778" s="48" t="s">
        <v>86</v>
      </c>
      <c r="B778" s="10" t="s">
        <v>83</v>
      </c>
      <c r="C778" s="10">
        <v>4</v>
      </c>
      <c r="D778" s="3" t="s">
        <v>391</v>
      </c>
      <c r="E778" s="65" t="s">
        <v>136</v>
      </c>
      <c r="F778" s="66" t="s">
        <v>135</v>
      </c>
      <c r="G778" s="75">
        <v>625</v>
      </c>
      <c r="H778" s="10">
        <v>78</v>
      </c>
      <c r="I778" s="13">
        <f t="shared" si="11"/>
        <v>8.0128205128205128</v>
      </c>
      <c r="J778" s="12"/>
    </row>
    <row r="779" spans="1:10" s="54" customFormat="1" ht="12.6" customHeight="1">
      <c r="A779" s="48" t="s">
        <v>86</v>
      </c>
      <c r="B779" s="10" t="s">
        <v>83</v>
      </c>
      <c r="C779" s="10">
        <v>5</v>
      </c>
      <c r="D779" s="3" t="s">
        <v>377</v>
      </c>
      <c r="E779" s="65" t="s">
        <v>187</v>
      </c>
      <c r="F779" s="66" t="s">
        <v>186</v>
      </c>
      <c r="G779" s="75">
        <v>604</v>
      </c>
      <c r="H779" s="10">
        <v>78</v>
      </c>
      <c r="I779" s="13">
        <f t="shared" si="11"/>
        <v>7.7435897435897436</v>
      </c>
      <c r="J779" s="12"/>
    </row>
    <row r="780" spans="1:10" s="54" customFormat="1" ht="12.6" customHeight="1">
      <c r="A780" s="48" t="s">
        <v>86</v>
      </c>
      <c r="B780" s="10" t="s">
        <v>83</v>
      </c>
      <c r="C780" s="10">
        <v>6</v>
      </c>
      <c r="D780" s="3" t="s">
        <v>388</v>
      </c>
      <c r="E780" s="65" t="s">
        <v>117</v>
      </c>
      <c r="F780" s="66" t="s">
        <v>116</v>
      </c>
      <c r="G780" s="75">
        <v>499</v>
      </c>
      <c r="H780" s="10">
        <v>66</v>
      </c>
      <c r="I780" s="13">
        <f t="shared" si="11"/>
        <v>7.5606060606060606</v>
      </c>
      <c r="J780" s="12"/>
    </row>
    <row r="781" spans="1:10" s="54" customFormat="1" ht="12.6" customHeight="1">
      <c r="A781" s="48" t="s">
        <v>86</v>
      </c>
      <c r="B781" s="10" t="s">
        <v>83</v>
      </c>
      <c r="C781" s="10">
        <v>7</v>
      </c>
      <c r="D781" s="3" t="s">
        <v>383</v>
      </c>
      <c r="E781" s="65" t="s">
        <v>142</v>
      </c>
      <c r="F781" s="66" t="s">
        <v>141</v>
      </c>
      <c r="G781" s="75">
        <v>607</v>
      </c>
      <c r="H781" s="10">
        <v>82</v>
      </c>
      <c r="I781" s="13">
        <f t="shared" si="11"/>
        <v>7.4024390243902438</v>
      </c>
      <c r="J781" s="12"/>
    </row>
    <row r="782" spans="1:10" s="54" customFormat="1" ht="12.6" customHeight="1">
      <c r="A782" s="48" t="s">
        <v>86</v>
      </c>
      <c r="B782" s="10" t="s">
        <v>83</v>
      </c>
      <c r="C782" s="10">
        <v>8</v>
      </c>
      <c r="D782" s="3" t="s">
        <v>392</v>
      </c>
      <c r="E782" s="65" t="s">
        <v>134</v>
      </c>
      <c r="F782" s="66" t="s">
        <v>133</v>
      </c>
      <c r="G782" s="75">
        <v>569</v>
      </c>
      <c r="H782" s="10">
        <v>77</v>
      </c>
      <c r="I782" s="13">
        <f t="shared" si="11"/>
        <v>7.3896103896103895</v>
      </c>
      <c r="J782" s="12"/>
    </row>
    <row r="783" spans="1:10" s="11" customFormat="1" ht="12.6" customHeight="1">
      <c r="A783" s="48" t="s">
        <v>86</v>
      </c>
      <c r="B783" s="10" t="s">
        <v>83</v>
      </c>
      <c r="C783" s="10">
        <v>9</v>
      </c>
      <c r="D783" s="3" t="s">
        <v>393</v>
      </c>
      <c r="E783" s="65" t="s">
        <v>140</v>
      </c>
      <c r="F783" s="66" t="s">
        <v>139</v>
      </c>
      <c r="G783" s="75">
        <v>413</v>
      </c>
      <c r="H783" s="10">
        <v>56</v>
      </c>
      <c r="I783" s="13">
        <f t="shared" si="11"/>
        <v>7.375</v>
      </c>
      <c r="J783" s="12"/>
    </row>
    <row r="784" spans="1:10" s="54" customFormat="1" ht="12.6" customHeight="1">
      <c r="A784" s="48" t="s">
        <v>86</v>
      </c>
      <c r="B784" s="10" t="s">
        <v>83</v>
      </c>
      <c r="C784" s="10">
        <v>10</v>
      </c>
      <c r="D784" s="3" t="s">
        <v>387</v>
      </c>
      <c r="E784" s="65" t="s">
        <v>148</v>
      </c>
      <c r="F784" s="66" t="s">
        <v>132</v>
      </c>
      <c r="G784" s="75">
        <v>418</v>
      </c>
      <c r="H784" s="10">
        <v>57</v>
      </c>
      <c r="I784" s="13">
        <f t="shared" si="11"/>
        <v>7.333333333333333</v>
      </c>
      <c r="J784" s="12"/>
    </row>
    <row r="785" spans="1:10" s="54" customFormat="1" ht="12.6" customHeight="1">
      <c r="A785" s="49" t="s">
        <v>86</v>
      </c>
      <c r="B785" s="51" t="s">
        <v>84</v>
      </c>
      <c r="C785" s="51">
        <v>1</v>
      </c>
      <c r="D785" s="52" t="s">
        <v>233</v>
      </c>
      <c r="E785" s="73" t="s">
        <v>161</v>
      </c>
      <c r="F785" s="56" t="s">
        <v>162</v>
      </c>
      <c r="G785" s="79">
        <v>663</v>
      </c>
      <c r="H785" s="56">
        <v>62</v>
      </c>
      <c r="I785" s="50">
        <f t="shared" si="11"/>
        <v>10.693548387096774</v>
      </c>
      <c r="J785" s="53"/>
    </row>
    <row r="786" spans="1:10" s="54" customFormat="1" ht="12.6" customHeight="1">
      <c r="A786" s="48" t="s">
        <v>86</v>
      </c>
      <c r="B786" s="10" t="s">
        <v>84</v>
      </c>
      <c r="C786" s="10">
        <v>2</v>
      </c>
      <c r="D786" s="3" t="s">
        <v>385</v>
      </c>
      <c r="E786" s="65" t="s">
        <v>90</v>
      </c>
      <c r="F786" s="66" t="s">
        <v>89</v>
      </c>
      <c r="G786" s="75">
        <v>721</v>
      </c>
      <c r="H786" s="10">
        <v>82</v>
      </c>
      <c r="I786" s="13">
        <f t="shared" si="11"/>
        <v>8.7926829268292686</v>
      </c>
      <c r="J786" s="12"/>
    </row>
    <row r="787" spans="1:10" s="54" customFormat="1" ht="12.6" customHeight="1">
      <c r="A787" s="48" t="s">
        <v>86</v>
      </c>
      <c r="B787" s="10" t="s">
        <v>84</v>
      </c>
      <c r="C787" s="10">
        <v>3</v>
      </c>
      <c r="D787" s="3" t="s">
        <v>389</v>
      </c>
      <c r="E787" s="65" t="s">
        <v>513</v>
      </c>
      <c r="F787" s="66" t="s">
        <v>179</v>
      </c>
      <c r="G787" s="75">
        <v>543</v>
      </c>
      <c r="H787" s="10">
        <v>62</v>
      </c>
      <c r="I787" s="13">
        <f t="shared" si="11"/>
        <v>8.758064516129032</v>
      </c>
      <c r="J787" s="12"/>
    </row>
    <row r="788" spans="1:10" s="54" customFormat="1" ht="12.6" customHeight="1">
      <c r="A788" s="48" t="s">
        <v>86</v>
      </c>
      <c r="B788" s="10" t="s">
        <v>84</v>
      </c>
      <c r="C788" s="10">
        <v>4</v>
      </c>
      <c r="D788" s="3" t="s">
        <v>387</v>
      </c>
      <c r="E788" s="65" t="s">
        <v>148</v>
      </c>
      <c r="F788" s="66" t="s">
        <v>132</v>
      </c>
      <c r="G788" s="75">
        <v>703</v>
      </c>
      <c r="H788" s="10">
        <v>82</v>
      </c>
      <c r="I788" s="13">
        <f t="shared" si="11"/>
        <v>8.5731707317073162</v>
      </c>
      <c r="J788" s="12"/>
    </row>
    <row r="789" spans="1:10" s="54" customFormat="1" ht="12.6" customHeight="1">
      <c r="A789" s="48" t="s">
        <v>86</v>
      </c>
      <c r="B789" s="10" t="s">
        <v>84</v>
      </c>
      <c r="C789" s="10">
        <v>5</v>
      </c>
      <c r="D789" s="3" t="s">
        <v>394</v>
      </c>
      <c r="E789" s="65" t="s">
        <v>172</v>
      </c>
      <c r="F789" s="66" t="s">
        <v>171</v>
      </c>
      <c r="G789" s="75">
        <v>666</v>
      </c>
      <c r="H789" s="10">
        <v>78</v>
      </c>
      <c r="I789" s="13">
        <f t="shared" si="11"/>
        <v>8.5384615384615383</v>
      </c>
      <c r="J789" s="12"/>
    </row>
    <row r="790" spans="1:10" s="54" customFormat="1" ht="12.6" customHeight="1">
      <c r="A790" s="48" t="s">
        <v>86</v>
      </c>
      <c r="B790" s="10" t="s">
        <v>84</v>
      </c>
      <c r="C790" s="10">
        <v>6</v>
      </c>
      <c r="D790" s="3" t="s">
        <v>395</v>
      </c>
      <c r="E790" s="65" t="s">
        <v>177</v>
      </c>
      <c r="F790" s="66" t="s">
        <v>160</v>
      </c>
      <c r="G790" s="75">
        <v>609</v>
      </c>
      <c r="H790" s="10">
        <v>80</v>
      </c>
      <c r="I790" s="13">
        <f t="shared" si="11"/>
        <v>7.6124999999999998</v>
      </c>
      <c r="J790" s="12"/>
    </row>
    <row r="791" spans="1:10" s="54" customFormat="1" ht="12.6" customHeight="1">
      <c r="A791" s="48" t="s">
        <v>86</v>
      </c>
      <c r="B791" s="10" t="s">
        <v>84</v>
      </c>
      <c r="C791" s="10">
        <v>7</v>
      </c>
      <c r="D791" s="3" t="s">
        <v>396</v>
      </c>
      <c r="E791" s="65" t="s">
        <v>106</v>
      </c>
      <c r="F791" s="66" t="s">
        <v>105</v>
      </c>
      <c r="G791" s="75">
        <v>586</v>
      </c>
      <c r="H791" s="10">
        <v>79</v>
      </c>
      <c r="I791" s="13">
        <f t="shared" si="11"/>
        <v>7.4177215189873413</v>
      </c>
      <c r="J791" s="12"/>
    </row>
    <row r="792" spans="1:10" s="54" customFormat="1" ht="12.6" customHeight="1">
      <c r="A792" s="48" t="s">
        <v>86</v>
      </c>
      <c r="B792" s="10" t="s">
        <v>84</v>
      </c>
      <c r="C792" s="10">
        <v>8</v>
      </c>
      <c r="D792" s="3" t="s">
        <v>393</v>
      </c>
      <c r="E792" s="65" t="s">
        <v>140</v>
      </c>
      <c r="F792" s="66" t="s">
        <v>139</v>
      </c>
      <c r="G792" s="75">
        <v>476</v>
      </c>
      <c r="H792" s="10">
        <v>68</v>
      </c>
      <c r="I792" s="13">
        <f t="shared" ref="I792:I804" si="12">G792/H792</f>
        <v>7</v>
      </c>
      <c r="J792" s="12"/>
    </row>
    <row r="793" spans="1:10" s="11" customFormat="1" ht="12.6" customHeight="1">
      <c r="A793" s="48" t="s">
        <v>86</v>
      </c>
      <c r="B793" s="10" t="s">
        <v>84</v>
      </c>
      <c r="C793" s="10">
        <v>9</v>
      </c>
      <c r="D793" s="3" t="s">
        <v>397</v>
      </c>
      <c r="E793" s="65" t="s">
        <v>194</v>
      </c>
      <c r="F793" s="66" t="s">
        <v>193</v>
      </c>
      <c r="G793" s="75">
        <v>528</v>
      </c>
      <c r="H793" s="10">
        <v>79</v>
      </c>
      <c r="I793" s="13">
        <f t="shared" si="12"/>
        <v>6.6835443037974684</v>
      </c>
      <c r="J793" s="12"/>
    </row>
    <row r="794" spans="1:10" s="54" customFormat="1" ht="12.6" customHeight="1">
      <c r="A794" s="48" t="s">
        <v>86</v>
      </c>
      <c r="B794" s="10" t="s">
        <v>84</v>
      </c>
      <c r="C794" s="10">
        <v>10</v>
      </c>
      <c r="D794" s="3" t="s">
        <v>372</v>
      </c>
      <c r="E794" s="65" t="s">
        <v>152</v>
      </c>
      <c r="F794" s="66" t="s">
        <v>151</v>
      </c>
      <c r="G794" s="75">
        <v>489</v>
      </c>
      <c r="H794" s="10">
        <v>77</v>
      </c>
      <c r="I794" s="13">
        <f t="shared" si="12"/>
        <v>6.3506493506493502</v>
      </c>
      <c r="J794" s="12"/>
    </row>
    <row r="795" spans="1:10" s="54" customFormat="1" ht="12.6" customHeight="1">
      <c r="A795" s="49" t="s">
        <v>86</v>
      </c>
      <c r="B795" s="51" t="s">
        <v>85</v>
      </c>
      <c r="C795" s="51">
        <v>1</v>
      </c>
      <c r="D795" s="52" t="s">
        <v>233</v>
      </c>
      <c r="E795" s="73" t="s">
        <v>161</v>
      </c>
      <c r="F795" s="56" t="s">
        <v>162</v>
      </c>
      <c r="G795" s="79">
        <v>838</v>
      </c>
      <c r="H795" s="56">
        <v>82</v>
      </c>
      <c r="I795" s="50">
        <f t="shared" si="12"/>
        <v>10.219512195121951</v>
      </c>
      <c r="J795" s="53"/>
    </row>
    <row r="796" spans="1:10" s="54" customFormat="1" ht="12.6" customHeight="1">
      <c r="A796" s="48" t="s">
        <v>86</v>
      </c>
      <c r="B796" s="10" t="s">
        <v>85</v>
      </c>
      <c r="C796" s="10">
        <v>2</v>
      </c>
      <c r="D796" s="3" t="s">
        <v>385</v>
      </c>
      <c r="E796" s="65" t="s">
        <v>90</v>
      </c>
      <c r="F796" s="66" t="s">
        <v>89</v>
      </c>
      <c r="G796" s="75">
        <v>792</v>
      </c>
      <c r="H796" s="10">
        <v>79</v>
      </c>
      <c r="I796" s="13">
        <f t="shared" si="12"/>
        <v>10.025316455696203</v>
      </c>
      <c r="J796" s="12"/>
    </row>
    <row r="797" spans="1:10" s="54" customFormat="1" ht="12.6" customHeight="1">
      <c r="A797" s="48" t="s">
        <v>86</v>
      </c>
      <c r="B797" s="10" t="s">
        <v>85</v>
      </c>
      <c r="C797" s="10">
        <v>3</v>
      </c>
      <c r="D797" s="3" t="s">
        <v>389</v>
      </c>
      <c r="E797" s="65" t="s">
        <v>513</v>
      </c>
      <c r="F797" s="66" t="s">
        <v>179</v>
      </c>
      <c r="G797" s="75">
        <v>720</v>
      </c>
      <c r="H797" s="10">
        <v>75</v>
      </c>
      <c r="I797" s="13">
        <f t="shared" si="12"/>
        <v>9.6</v>
      </c>
      <c r="J797" s="12"/>
    </row>
    <row r="798" spans="1:10" s="54" customFormat="1" ht="12.6" customHeight="1">
      <c r="A798" s="48" t="s">
        <v>86</v>
      </c>
      <c r="B798" s="10" t="s">
        <v>85</v>
      </c>
      <c r="C798" s="10">
        <v>4</v>
      </c>
      <c r="D798" s="3" t="s">
        <v>383</v>
      </c>
      <c r="E798" s="65" t="s">
        <v>142</v>
      </c>
      <c r="F798" s="66" t="s">
        <v>141</v>
      </c>
      <c r="G798" s="75">
        <v>574</v>
      </c>
      <c r="H798" s="10">
        <v>67</v>
      </c>
      <c r="I798" s="13">
        <f t="shared" si="12"/>
        <v>8.567164179104477</v>
      </c>
      <c r="J798" s="12"/>
    </row>
    <row r="799" spans="1:10" s="54" customFormat="1" ht="12.6" customHeight="1">
      <c r="A799" s="48" t="s">
        <v>86</v>
      </c>
      <c r="B799" s="10" t="s">
        <v>85</v>
      </c>
      <c r="C799" s="10">
        <v>5</v>
      </c>
      <c r="D799" s="3" t="s">
        <v>381</v>
      </c>
      <c r="E799" s="65" t="s">
        <v>498</v>
      </c>
      <c r="F799" s="66" t="s">
        <v>118</v>
      </c>
      <c r="G799" s="75">
        <v>538</v>
      </c>
      <c r="H799" s="10">
        <v>68</v>
      </c>
      <c r="I799" s="13">
        <f t="shared" si="12"/>
        <v>7.9117647058823533</v>
      </c>
      <c r="J799" s="12" t="s">
        <v>423</v>
      </c>
    </row>
    <row r="800" spans="1:10" s="54" customFormat="1" ht="12.6" customHeight="1">
      <c r="A800" s="48" t="s">
        <v>86</v>
      </c>
      <c r="B800" s="10" t="s">
        <v>85</v>
      </c>
      <c r="C800" s="10">
        <v>6</v>
      </c>
      <c r="D800" s="3" t="s">
        <v>394</v>
      </c>
      <c r="E800" s="65" t="s">
        <v>172</v>
      </c>
      <c r="F800" s="66" t="s">
        <v>171</v>
      </c>
      <c r="G800" s="75">
        <v>619</v>
      </c>
      <c r="H800" s="10">
        <v>80</v>
      </c>
      <c r="I800" s="13">
        <f t="shared" si="12"/>
        <v>7.7374999999999998</v>
      </c>
      <c r="J800" s="12"/>
    </row>
    <row r="801" spans="1:10" s="54" customFormat="1" ht="12.6" customHeight="1">
      <c r="A801" s="48" t="s">
        <v>86</v>
      </c>
      <c r="B801" s="10" t="s">
        <v>85</v>
      </c>
      <c r="C801" s="10">
        <v>7</v>
      </c>
      <c r="D801" s="3" t="s">
        <v>372</v>
      </c>
      <c r="E801" s="65" t="s">
        <v>181</v>
      </c>
      <c r="F801" s="66" t="s">
        <v>138</v>
      </c>
      <c r="G801" s="75">
        <v>511</v>
      </c>
      <c r="H801" s="10">
        <v>69</v>
      </c>
      <c r="I801" s="13">
        <f t="shared" si="12"/>
        <v>7.4057971014492754</v>
      </c>
      <c r="J801" s="12"/>
    </row>
    <row r="802" spans="1:10" s="54" customFormat="1" ht="12.6" customHeight="1">
      <c r="A802" s="48" t="s">
        <v>86</v>
      </c>
      <c r="B802" s="10" t="s">
        <v>85</v>
      </c>
      <c r="C802" s="10">
        <v>8</v>
      </c>
      <c r="D802" s="3" t="s">
        <v>397</v>
      </c>
      <c r="E802" s="65" t="s">
        <v>194</v>
      </c>
      <c r="F802" s="66" t="s">
        <v>193</v>
      </c>
      <c r="G802" s="75">
        <v>513</v>
      </c>
      <c r="H802" s="10">
        <v>73</v>
      </c>
      <c r="I802" s="13">
        <f t="shared" si="12"/>
        <v>7.0273972602739727</v>
      </c>
      <c r="J802" s="12"/>
    </row>
    <row r="803" spans="1:10" s="11" customFormat="1" ht="12.6" customHeight="1">
      <c r="A803" s="48" t="s">
        <v>86</v>
      </c>
      <c r="B803" s="10" t="s">
        <v>85</v>
      </c>
      <c r="C803" s="10">
        <v>9</v>
      </c>
      <c r="D803" s="3" t="s">
        <v>398</v>
      </c>
      <c r="E803" s="65" t="s">
        <v>169</v>
      </c>
      <c r="F803" s="66" t="s">
        <v>113</v>
      </c>
      <c r="G803" s="75">
        <v>565</v>
      </c>
      <c r="H803" s="10">
        <v>81</v>
      </c>
      <c r="I803" s="13">
        <f t="shared" si="12"/>
        <v>6.9753086419753085</v>
      </c>
      <c r="J803" s="12"/>
    </row>
    <row r="804" spans="1:10" s="54" customFormat="1" ht="12.6" customHeight="1">
      <c r="A804" s="48" t="s">
        <v>86</v>
      </c>
      <c r="B804" s="10" t="s">
        <v>85</v>
      </c>
      <c r="C804" s="10">
        <v>10</v>
      </c>
      <c r="D804" s="3" t="s">
        <v>396</v>
      </c>
      <c r="E804" s="65" t="s">
        <v>106</v>
      </c>
      <c r="F804" s="66" t="s">
        <v>105</v>
      </c>
      <c r="G804" s="75">
        <v>473</v>
      </c>
      <c r="H804" s="10">
        <v>70</v>
      </c>
      <c r="I804" s="13">
        <f t="shared" si="12"/>
        <v>6.7571428571428571</v>
      </c>
      <c r="J804" s="12"/>
    </row>
    <row r="805" spans="1:10" s="94" customFormat="1" ht="12.6" customHeight="1">
      <c r="A805" s="89" t="s">
        <v>86</v>
      </c>
      <c r="B805" s="90" t="s">
        <v>501</v>
      </c>
      <c r="C805" s="90">
        <v>1</v>
      </c>
      <c r="D805" s="91" t="s">
        <v>381</v>
      </c>
      <c r="E805" s="91" t="s">
        <v>120</v>
      </c>
      <c r="F805" s="90" t="s">
        <v>119</v>
      </c>
      <c r="G805" s="92">
        <v>839</v>
      </c>
      <c r="H805" s="92">
        <v>72</v>
      </c>
      <c r="I805" s="93">
        <f t="shared" ref="I805:I814" si="13">G805/H805</f>
        <v>11.652777777777779</v>
      </c>
      <c r="J805" s="53"/>
    </row>
    <row r="806" spans="1:10" s="54" customFormat="1" ht="12.6" customHeight="1">
      <c r="A806" s="84" t="s">
        <v>86</v>
      </c>
      <c r="B806" s="85" t="s">
        <v>501</v>
      </c>
      <c r="C806" s="85">
        <v>2</v>
      </c>
      <c r="D806" s="86" t="s">
        <v>383</v>
      </c>
      <c r="E806" s="86" t="s">
        <v>142</v>
      </c>
      <c r="F806" s="85" t="s">
        <v>141</v>
      </c>
      <c r="G806" s="87">
        <v>834</v>
      </c>
      <c r="H806" s="87">
        <v>80</v>
      </c>
      <c r="I806" s="88">
        <f t="shared" si="13"/>
        <v>10.425000000000001</v>
      </c>
      <c r="J806" s="12"/>
    </row>
    <row r="807" spans="1:10" s="54" customFormat="1" ht="12.6" customHeight="1">
      <c r="A807" s="84" t="s">
        <v>86</v>
      </c>
      <c r="B807" s="85" t="s">
        <v>501</v>
      </c>
      <c r="C807" s="85">
        <v>3</v>
      </c>
      <c r="D807" s="86" t="s">
        <v>385</v>
      </c>
      <c r="E807" s="86" t="s">
        <v>90</v>
      </c>
      <c r="F807" s="85" t="s">
        <v>89</v>
      </c>
      <c r="G807" s="87">
        <v>789</v>
      </c>
      <c r="H807" s="87">
        <v>77</v>
      </c>
      <c r="I807" s="88">
        <f t="shared" si="13"/>
        <v>10.246753246753247</v>
      </c>
      <c r="J807" s="12"/>
    </row>
    <row r="808" spans="1:10" s="54" customFormat="1" ht="12.6" customHeight="1">
      <c r="A808" s="84" t="s">
        <v>86</v>
      </c>
      <c r="B808" s="85" t="s">
        <v>501</v>
      </c>
      <c r="C808" s="85">
        <v>4</v>
      </c>
      <c r="D808" s="86" t="s">
        <v>233</v>
      </c>
      <c r="E808" s="86" t="s">
        <v>161</v>
      </c>
      <c r="F808" s="85" t="s">
        <v>162</v>
      </c>
      <c r="G808" s="87">
        <v>738</v>
      </c>
      <c r="H808" s="87">
        <v>74</v>
      </c>
      <c r="I808" s="88">
        <f t="shared" si="13"/>
        <v>9.9729729729729737</v>
      </c>
      <c r="J808" s="12"/>
    </row>
    <row r="809" spans="1:10" s="54" customFormat="1" ht="12.6" customHeight="1">
      <c r="A809" s="84" t="s">
        <v>86</v>
      </c>
      <c r="B809" s="85" t="s">
        <v>501</v>
      </c>
      <c r="C809" s="85">
        <v>5</v>
      </c>
      <c r="D809" s="86" t="s">
        <v>387</v>
      </c>
      <c r="E809" s="86" t="s">
        <v>148</v>
      </c>
      <c r="F809" s="85" t="s">
        <v>132</v>
      </c>
      <c r="G809" s="87">
        <v>658</v>
      </c>
      <c r="H809" s="87">
        <v>76</v>
      </c>
      <c r="I809" s="88">
        <f t="shared" si="13"/>
        <v>8.6578947368421044</v>
      </c>
      <c r="J809" s="12"/>
    </row>
    <row r="810" spans="1:10" s="54" customFormat="1" ht="12.6" customHeight="1">
      <c r="A810" s="84" t="s">
        <v>86</v>
      </c>
      <c r="B810" s="85" t="s">
        <v>501</v>
      </c>
      <c r="C810" s="85">
        <v>6</v>
      </c>
      <c r="D810" s="86" t="s">
        <v>398</v>
      </c>
      <c r="E810" s="86" t="s">
        <v>169</v>
      </c>
      <c r="F810" s="85" t="s">
        <v>113</v>
      </c>
      <c r="G810" s="87">
        <v>612</v>
      </c>
      <c r="H810" s="87">
        <v>82</v>
      </c>
      <c r="I810" s="88">
        <f t="shared" si="13"/>
        <v>7.4634146341463419</v>
      </c>
      <c r="J810" s="12"/>
    </row>
    <row r="811" spans="1:10" s="54" customFormat="1" ht="12.6" customHeight="1">
      <c r="A811" s="84" t="s">
        <v>86</v>
      </c>
      <c r="B811" s="85" t="s">
        <v>501</v>
      </c>
      <c r="C811" s="85">
        <v>7</v>
      </c>
      <c r="D811" s="86" t="s">
        <v>502</v>
      </c>
      <c r="E811" s="86" t="s">
        <v>172</v>
      </c>
      <c r="F811" s="85" t="s">
        <v>171</v>
      </c>
      <c r="G811" s="87">
        <v>598</v>
      </c>
      <c r="H811" s="87">
        <v>81</v>
      </c>
      <c r="I811" s="88">
        <f t="shared" si="13"/>
        <v>7.382716049382716</v>
      </c>
      <c r="J811" s="12"/>
    </row>
    <row r="812" spans="1:10" s="54" customFormat="1" ht="12.6" customHeight="1">
      <c r="A812" s="84" t="s">
        <v>86</v>
      </c>
      <c r="B812" s="85" t="s">
        <v>501</v>
      </c>
      <c r="C812" s="85">
        <v>8</v>
      </c>
      <c r="D812" s="86" t="s">
        <v>503</v>
      </c>
      <c r="E812" s="86" t="s">
        <v>128</v>
      </c>
      <c r="F812" s="85" t="s">
        <v>127</v>
      </c>
      <c r="G812" s="87">
        <v>512</v>
      </c>
      <c r="H812" s="87">
        <v>75</v>
      </c>
      <c r="I812" s="88">
        <f t="shared" si="13"/>
        <v>6.8266666666666671</v>
      </c>
      <c r="J812" s="12"/>
    </row>
    <row r="813" spans="1:10" s="54" customFormat="1" ht="12.6" customHeight="1">
      <c r="A813" s="84" t="s">
        <v>86</v>
      </c>
      <c r="B813" s="85" t="s">
        <v>501</v>
      </c>
      <c r="C813" s="85">
        <v>9</v>
      </c>
      <c r="D813" s="86" t="s">
        <v>372</v>
      </c>
      <c r="E813" s="86" t="s">
        <v>181</v>
      </c>
      <c r="F813" s="85" t="s">
        <v>138</v>
      </c>
      <c r="G813" s="87">
        <v>514</v>
      </c>
      <c r="H813" s="87">
        <v>76</v>
      </c>
      <c r="I813" s="88">
        <f t="shared" si="13"/>
        <v>6.7631578947368425</v>
      </c>
      <c r="J813" s="12"/>
    </row>
    <row r="814" spans="1:10" s="54" customFormat="1" ht="12.6" customHeight="1">
      <c r="A814" s="84" t="s">
        <v>86</v>
      </c>
      <c r="B814" s="85" t="s">
        <v>501</v>
      </c>
      <c r="C814" s="85">
        <v>10</v>
      </c>
      <c r="D814" s="86" t="s">
        <v>394</v>
      </c>
      <c r="E814" s="86" t="s">
        <v>172</v>
      </c>
      <c r="F814" s="85" t="s">
        <v>171</v>
      </c>
      <c r="G814" s="87">
        <v>527</v>
      </c>
      <c r="H814" s="87">
        <v>79</v>
      </c>
      <c r="I814" s="88">
        <f t="shared" si="13"/>
        <v>6.6708860759493671</v>
      </c>
      <c r="J814" s="12"/>
    </row>
    <row r="815" spans="1:10" s="94" customFormat="1" ht="12.6" customHeight="1">
      <c r="A815" s="89" t="s">
        <v>86</v>
      </c>
      <c r="B815" s="90" t="s">
        <v>504</v>
      </c>
      <c r="C815" s="90">
        <v>1</v>
      </c>
      <c r="D815" s="91" t="s">
        <v>398</v>
      </c>
      <c r="E815" s="91" t="s">
        <v>169</v>
      </c>
      <c r="F815" s="90" t="s">
        <v>113</v>
      </c>
      <c r="G815" s="92">
        <v>906</v>
      </c>
      <c r="H815" s="92">
        <v>81</v>
      </c>
      <c r="I815" s="93">
        <f t="shared" ref="I815:I834" si="14">G815/H815</f>
        <v>11.185185185185185</v>
      </c>
      <c r="J815" s="53"/>
    </row>
    <row r="816" spans="1:10" s="54" customFormat="1" ht="12.6" customHeight="1">
      <c r="A816" s="84" t="s">
        <v>86</v>
      </c>
      <c r="B816" s="85" t="s">
        <v>504</v>
      </c>
      <c r="C816" s="85">
        <v>2</v>
      </c>
      <c r="D816" s="86" t="s">
        <v>385</v>
      </c>
      <c r="E816" s="86" t="s">
        <v>90</v>
      </c>
      <c r="F816" s="85" t="s">
        <v>89</v>
      </c>
      <c r="G816" s="87">
        <v>831</v>
      </c>
      <c r="H816" s="87">
        <v>78</v>
      </c>
      <c r="I816" s="88">
        <f t="shared" si="14"/>
        <v>10.653846153846153</v>
      </c>
      <c r="J816" s="12"/>
    </row>
    <row r="817" spans="1:10" s="54" customFormat="1" ht="12.6" customHeight="1">
      <c r="A817" s="84" t="s">
        <v>86</v>
      </c>
      <c r="B817" s="85" t="s">
        <v>504</v>
      </c>
      <c r="C817" s="85">
        <v>3</v>
      </c>
      <c r="D817" s="86" t="s">
        <v>383</v>
      </c>
      <c r="E817" s="86" t="s">
        <v>142</v>
      </c>
      <c r="F817" s="85" t="s">
        <v>141</v>
      </c>
      <c r="G817" s="87">
        <v>840</v>
      </c>
      <c r="H817" s="87">
        <v>81</v>
      </c>
      <c r="I817" s="88">
        <f t="shared" si="14"/>
        <v>10.37037037037037</v>
      </c>
      <c r="J817" s="12"/>
    </row>
    <row r="818" spans="1:10" s="54" customFormat="1" ht="12.6" customHeight="1">
      <c r="A818" s="84" t="s">
        <v>86</v>
      </c>
      <c r="B818" s="85" t="s">
        <v>504</v>
      </c>
      <c r="C818" s="85">
        <v>4</v>
      </c>
      <c r="D818" s="86" t="s">
        <v>233</v>
      </c>
      <c r="E818" s="86" t="s">
        <v>161</v>
      </c>
      <c r="F818" s="85" t="s">
        <v>162</v>
      </c>
      <c r="G818" s="87">
        <v>563</v>
      </c>
      <c r="H818" s="87">
        <v>61</v>
      </c>
      <c r="I818" s="88">
        <f t="shared" si="14"/>
        <v>9.2295081967213122</v>
      </c>
      <c r="J818" s="12"/>
    </row>
    <row r="819" spans="1:10" s="54" customFormat="1" ht="12.6" customHeight="1">
      <c r="A819" s="84" t="s">
        <v>86</v>
      </c>
      <c r="B819" s="85" t="s">
        <v>504</v>
      </c>
      <c r="C819" s="85">
        <v>5</v>
      </c>
      <c r="D819" s="86" t="s">
        <v>387</v>
      </c>
      <c r="E819" s="86" t="s">
        <v>148</v>
      </c>
      <c r="F819" s="85" t="s">
        <v>132</v>
      </c>
      <c r="G819" s="87">
        <v>682</v>
      </c>
      <c r="H819" s="87">
        <v>75</v>
      </c>
      <c r="I819" s="88">
        <f t="shared" si="14"/>
        <v>9.0933333333333337</v>
      </c>
      <c r="J819" s="12"/>
    </row>
    <row r="820" spans="1:10" s="54" customFormat="1" ht="12.6" customHeight="1">
      <c r="A820" s="84" t="s">
        <v>86</v>
      </c>
      <c r="B820" s="85" t="s">
        <v>504</v>
      </c>
      <c r="C820" s="85">
        <v>6</v>
      </c>
      <c r="D820" s="86" t="s">
        <v>372</v>
      </c>
      <c r="E820" s="86" t="s">
        <v>181</v>
      </c>
      <c r="F820" s="85" t="s">
        <v>138</v>
      </c>
      <c r="G820" s="87">
        <v>646</v>
      </c>
      <c r="H820" s="87">
        <v>74</v>
      </c>
      <c r="I820" s="88">
        <f t="shared" si="14"/>
        <v>8.7297297297297298</v>
      </c>
      <c r="J820" s="12"/>
    </row>
    <row r="821" spans="1:10" s="54" customFormat="1" ht="12.6" customHeight="1">
      <c r="A821" s="84" t="s">
        <v>86</v>
      </c>
      <c r="B821" s="85" t="s">
        <v>504</v>
      </c>
      <c r="C821" s="85">
        <v>7</v>
      </c>
      <c r="D821" s="86" t="s">
        <v>397</v>
      </c>
      <c r="E821" s="86" t="s">
        <v>168</v>
      </c>
      <c r="F821" s="85" t="s">
        <v>166</v>
      </c>
      <c r="G821" s="87">
        <v>639</v>
      </c>
      <c r="H821" s="87">
        <v>82</v>
      </c>
      <c r="I821" s="88">
        <f t="shared" si="14"/>
        <v>7.7926829268292686</v>
      </c>
      <c r="J821" s="12"/>
    </row>
    <row r="822" spans="1:10" s="54" customFormat="1" ht="12.6" customHeight="1">
      <c r="A822" s="84" t="s">
        <v>86</v>
      </c>
      <c r="B822" s="85" t="s">
        <v>504</v>
      </c>
      <c r="C822" s="85">
        <v>8</v>
      </c>
      <c r="D822" s="86" t="s">
        <v>391</v>
      </c>
      <c r="E822" s="86" t="s">
        <v>146</v>
      </c>
      <c r="F822" s="85" t="s">
        <v>505</v>
      </c>
      <c r="G822" s="87">
        <v>488</v>
      </c>
      <c r="H822" s="87">
        <v>67</v>
      </c>
      <c r="I822" s="88">
        <f t="shared" si="14"/>
        <v>7.2835820895522385</v>
      </c>
      <c r="J822" s="12"/>
    </row>
    <row r="823" spans="1:10" s="54" customFormat="1" ht="12.6" customHeight="1">
      <c r="A823" s="84" t="s">
        <v>86</v>
      </c>
      <c r="B823" s="85" t="s">
        <v>504</v>
      </c>
      <c r="C823" s="85">
        <v>9</v>
      </c>
      <c r="D823" s="86" t="s">
        <v>502</v>
      </c>
      <c r="E823" s="86" t="s">
        <v>172</v>
      </c>
      <c r="F823" s="85" t="s">
        <v>171</v>
      </c>
      <c r="G823" s="87">
        <v>533</v>
      </c>
      <c r="H823" s="87">
        <v>76</v>
      </c>
      <c r="I823" s="88">
        <f t="shared" si="14"/>
        <v>7.0131578947368425</v>
      </c>
      <c r="J823" s="12"/>
    </row>
    <row r="824" spans="1:10" s="54" customFormat="1" ht="12.6" customHeight="1">
      <c r="A824" s="84" t="s">
        <v>86</v>
      </c>
      <c r="B824" s="85" t="s">
        <v>504</v>
      </c>
      <c r="C824" s="85">
        <v>10</v>
      </c>
      <c r="D824" s="86" t="s">
        <v>396</v>
      </c>
      <c r="E824" s="86" t="s">
        <v>106</v>
      </c>
      <c r="F824" s="85" t="s">
        <v>105</v>
      </c>
      <c r="G824" s="87">
        <v>417</v>
      </c>
      <c r="H824" s="87">
        <v>60</v>
      </c>
      <c r="I824" s="88">
        <f t="shared" si="14"/>
        <v>6.95</v>
      </c>
      <c r="J824" s="12"/>
    </row>
    <row r="825" spans="1:10" s="94" customFormat="1" ht="12.6" customHeight="1">
      <c r="A825" s="106" t="s">
        <v>86</v>
      </c>
      <c r="B825" s="107" t="s">
        <v>506</v>
      </c>
      <c r="C825" s="90">
        <v>1</v>
      </c>
      <c r="D825" s="108" t="s">
        <v>383</v>
      </c>
      <c r="E825" s="108" t="s">
        <v>142</v>
      </c>
      <c r="F825" s="90" t="s">
        <v>141</v>
      </c>
      <c r="G825" s="92">
        <v>820</v>
      </c>
      <c r="H825" s="92">
        <v>80</v>
      </c>
      <c r="I825" s="93">
        <f t="shared" si="14"/>
        <v>10.25</v>
      </c>
      <c r="J825" s="53"/>
    </row>
    <row r="826" spans="1:10" s="54" customFormat="1" ht="12.6" customHeight="1">
      <c r="A826" s="105" t="s">
        <v>86</v>
      </c>
      <c r="B826" s="18" t="s">
        <v>506</v>
      </c>
      <c r="C826" s="85">
        <v>2</v>
      </c>
      <c r="D826" s="104" t="s">
        <v>372</v>
      </c>
      <c r="E826" s="104" t="s">
        <v>181</v>
      </c>
      <c r="F826" s="85" t="s">
        <v>138</v>
      </c>
      <c r="G826" s="87">
        <v>747</v>
      </c>
      <c r="H826" s="87">
        <v>82</v>
      </c>
      <c r="I826" s="88">
        <f t="shared" si="14"/>
        <v>9.1097560975609753</v>
      </c>
      <c r="J826" s="12"/>
    </row>
    <row r="827" spans="1:10" s="54" customFormat="1" ht="12.6" customHeight="1">
      <c r="A827" s="105" t="s">
        <v>86</v>
      </c>
      <c r="B827" s="18" t="s">
        <v>506</v>
      </c>
      <c r="C827" s="85">
        <v>3</v>
      </c>
      <c r="D827" s="104" t="s">
        <v>398</v>
      </c>
      <c r="E827" s="104" t="s">
        <v>169</v>
      </c>
      <c r="F827" s="85" t="s">
        <v>113</v>
      </c>
      <c r="G827" s="87">
        <v>630</v>
      </c>
      <c r="H827" s="87">
        <v>72</v>
      </c>
      <c r="I827" s="88">
        <f t="shared" si="14"/>
        <v>8.75</v>
      </c>
      <c r="J827" s="12"/>
    </row>
    <row r="828" spans="1:10" s="54" customFormat="1" ht="12.6" customHeight="1">
      <c r="A828" s="105" t="s">
        <v>86</v>
      </c>
      <c r="B828" s="18" t="s">
        <v>506</v>
      </c>
      <c r="C828" s="85">
        <v>4</v>
      </c>
      <c r="D828" s="104" t="s">
        <v>381</v>
      </c>
      <c r="E828" s="104" t="s">
        <v>146</v>
      </c>
      <c r="F828" s="85" t="s">
        <v>505</v>
      </c>
      <c r="G828" s="87">
        <v>533</v>
      </c>
      <c r="H828" s="87">
        <v>65</v>
      </c>
      <c r="I828" s="88">
        <f t="shared" si="14"/>
        <v>8.1999999999999993</v>
      </c>
      <c r="J828" s="12"/>
    </row>
    <row r="829" spans="1:10" s="54" customFormat="1" ht="12.6" customHeight="1">
      <c r="A829" s="105" t="s">
        <v>86</v>
      </c>
      <c r="B829" s="18" t="s">
        <v>506</v>
      </c>
      <c r="C829" s="85">
        <v>5</v>
      </c>
      <c r="D829" s="104" t="s">
        <v>507</v>
      </c>
      <c r="E829" s="104" t="s">
        <v>136</v>
      </c>
      <c r="F829" s="85" t="s">
        <v>135</v>
      </c>
      <c r="G829" s="87">
        <v>661</v>
      </c>
      <c r="H829" s="87">
        <v>81</v>
      </c>
      <c r="I829" s="88">
        <f t="shared" si="14"/>
        <v>8.1604938271604937</v>
      </c>
      <c r="J829" s="12"/>
    </row>
    <row r="830" spans="1:10" s="54" customFormat="1" ht="12.6" customHeight="1">
      <c r="A830" s="105" t="s">
        <v>86</v>
      </c>
      <c r="B830" s="18" t="s">
        <v>506</v>
      </c>
      <c r="C830" s="85">
        <v>6</v>
      </c>
      <c r="D830" s="104" t="s">
        <v>233</v>
      </c>
      <c r="E830" s="104" t="s">
        <v>169</v>
      </c>
      <c r="F830" s="85" t="s">
        <v>113</v>
      </c>
      <c r="G830" s="87">
        <v>457</v>
      </c>
      <c r="H830" s="87">
        <v>58</v>
      </c>
      <c r="I830" s="88">
        <f t="shared" si="14"/>
        <v>7.8793103448275863</v>
      </c>
      <c r="J830" s="12"/>
    </row>
    <row r="831" spans="1:10" s="54" customFormat="1" ht="12.6" customHeight="1">
      <c r="A831" s="105" t="s">
        <v>86</v>
      </c>
      <c r="B831" s="18" t="s">
        <v>506</v>
      </c>
      <c r="C831" s="85">
        <v>7</v>
      </c>
      <c r="D831" s="104" t="s">
        <v>502</v>
      </c>
      <c r="E831" s="104" t="s">
        <v>172</v>
      </c>
      <c r="F831" s="85" t="s">
        <v>171</v>
      </c>
      <c r="G831" s="87">
        <v>508</v>
      </c>
      <c r="H831" s="87">
        <v>70</v>
      </c>
      <c r="I831" s="88">
        <f t="shared" si="14"/>
        <v>7.2571428571428571</v>
      </c>
      <c r="J831" s="12"/>
    </row>
    <row r="832" spans="1:10" s="54" customFormat="1" ht="12.6" customHeight="1">
      <c r="A832" s="105" t="s">
        <v>86</v>
      </c>
      <c r="B832" s="18" t="s">
        <v>506</v>
      </c>
      <c r="C832" s="85">
        <v>8</v>
      </c>
      <c r="D832" s="104" t="s">
        <v>397</v>
      </c>
      <c r="E832" s="104" t="s">
        <v>148</v>
      </c>
      <c r="F832" s="85" t="s">
        <v>132</v>
      </c>
      <c r="G832" s="87">
        <v>492</v>
      </c>
      <c r="H832" s="87">
        <v>70</v>
      </c>
      <c r="I832" s="88">
        <f t="shared" si="14"/>
        <v>7.0285714285714285</v>
      </c>
      <c r="J832" s="12"/>
    </row>
    <row r="833" spans="1:10" s="54" customFormat="1" ht="12.6" customHeight="1">
      <c r="A833" s="105" t="s">
        <v>86</v>
      </c>
      <c r="B833" s="18" t="s">
        <v>506</v>
      </c>
      <c r="C833" s="85">
        <v>9</v>
      </c>
      <c r="D833" s="104" t="s">
        <v>396</v>
      </c>
      <c r="E833" s="104" t="s">
        <v>106</v>
      </c>
      <c r="F833" s="85" t="s">
        <v>105</v>
      </c>
      <c r="G833" s="87">
        <v>537</v>
      </c>
      <c r="H833" s="87">
        <v>78</v>
      </c>
      <c r="I833" s="88">
        <f t="shared" si="14"/>
        <v>6.884615384615385</v>
      </c>
      <c r="J833" s="12"/>
    </row>
    <row r="834" spans="1:10" s="54" customFormat="1" ht="12.6" customHeight="1">
      <c r="A834" s="105" t="s">
        <v>86</v>
      </c>
      <c r="B834" s="18" t="s">
        <v>506</v>
      </c>
      <c r="C834" s="85">
        <v>10</v>
      </c>
      <c r="D834" s="104" t="s">
        <v>503</v>
      </c>
      <c r="E834" s="104" t="s">
        <v>128</v>
      </c>
      <c r="F834" s="85" t="s">
        <v>127</v>
      </c>
      <c r="G834" s="87">
        <v>481</v>
      </c>
      <c r="H834" s="87">
        <v>73</v>
      </c>
      <c r="I834" s="88">
        <f t="shared" si="14"/>
        <v>6.5890410958904111</v>
      </c>
      <c r="J834" s="12"/>
    </row>
    <row r="835" spans="1:10" s="94" customFormat="1" ht="12.6" customHeight="1">
      <c r="A835" s="111" t="s">
        <v>86</v>
      </c>
      <c r="B835" s="112" t="s">
        <v>508</v>
      </c>
      <c r="C835" s="90">
        <v>1</v>
      </c>
      <c r="D835" s="108" t="s">
        <v>383</v>
      </c>
      <c r="E835" s="91" t="s">
        <v>142</v>
      </c>
      <c r="F835" s="90" t="s">
        <v>141</v>
      </c>
      <c r="G835" s="92">
        <v>784</v>
      </c>
      <c r="H835" s="92">
        <v>73</v>
      </c>
      <c r="I835" s="93">
        <f t="shared" ref="I835:I854" si="15">G835/H835</f>
        <v>10.739726027397261</v>
      </c>
      <c r="J835" s="53"/>
    </row>
    <row r="836" spans="1:10" s="54" customFormat="1" ht="12.6" customHeight="1">
      <c r="A836" s="109" t="s">
        <v>86</v>
      </c>
      <c r="B836" s="110" t="s">
        <v>508</v>
      </c>
      <c r="C836" s="85">
        <v>2</v>
      </c>
      <c r="D836" s="104" t="s">
        <v>396</v>
      </c>
      <c r="E836" s="86" t="s">
        <v>106</v>
      </c>
      <c r="F836" s="85" t="s">
        <v>105</v>
      </c>
      <c r="G836" s="87">
        <v>564</v>
      </c>
      <c r="H836" s="87">
        <v>65</v>
      </c>
      <c r="I836" s="88">
        <f t="shared" si="15"/>
        <v>8.6769230769230763</v>
      </c>
      <c r="J836" s="12"/>
    </row>
    <row r="837" spans="1:10" s="54" customFormat="1" ht="12.6" customHeight="1">
      <c r="A837" s="109" t="s">
        <v>86</v>
      </c>
      <c r="B837" s="110" t="s">
        <v>508</v>
      </c>
      <c r="C837" s="85">
        <v>3</v>
      </c>
      <c r="D837" s="104" t="s">
        <v>233</v>
      </c>
      <c r="E837" s="86" t="s">
        <v>169</v>
      </c>
      <c r="F837" s="85" t="s">
        <v>113</v>
      </c>
      <c r="G837" s="87">
        <v>473</v>
      </c>
      <c r="H837" s="87">
        <v>58</v>
      </c>
      <c r="I837" s="88">
        <f t="shared" si="15"/>
        <v>8.1551724137931032</v>
      </c>
      <c r="J837" s="12"/>
    </row>
    <row r="838" spans="1:10" s="54" customFormat="1" ht="12.6" customHeight="1">
      <c r="A838" s="109" t="s">
        <v>86</v>
      </c>
      <c r="B838" s="110" t="s">
        <v>508</v>
      </c>
      <c r="C838" s="85">
        <v>4</v>
      </c>
      <c r="D838" s="104" t="s">
        <v>509</v>
      </c>
      <c r="E838" s="86" t="s">
        <v>194</v>
      </c>
      <c r="F838" s="85" t="s">
        <v>193</v>
      </c>
      <c r="G838" s="87">
        <v>653</v>
      </c>
      <c r="H838" s="87">
        <v>81</v>
      </c>
      <c r="I838" s="88">
        <f t="shared" si="15"/>
        <v>8.0617283950617278</v>
      </c>
      <c r="J838" s="12"/>
    </row>
    <row r="839" spans="1:10" s="54" customFormat="1" ht="12.6" customHeight="1">
      <c r="A839" s="109" t="s">
        <v>86</v>
      </c>
      <c r="B839" s="110" t="s">
        <v>508</v>
      </c>
      <c r="C839" s="85">
        <v>5</v>
      </c>
      <c r="D839" s="104" t="s">
        <v>391</v>
      </c>
      <c r="E839" s="86" t="s">
        <v>146</v>
      </c>
      <c r="F839" s="85" t="s">
        <v>505</v>
      </c>
      <c r="G839" s="87">
        <v>518</v>
      </c>
      <c r="H839" s="87">
        <v>67</v>
      </c>
      <c r="I839" s="88">
        <f t="shared" si="15"/>
        <v>7.7313432835820892</v>
      </c>
      <c r="J839" s="12"/>
    </row>
    <row r="840" spans="1:10" s="54" customFormat="1" ht="12.6" customHeight="1">
      <c r="A840" s="109" t="s">
        <v>86</v>
      </c>
      <c r="B840" s="110" t="s">
        <v>508</v>
      </c>
      <c r="C840" s="85">
        <v>6</v>
      </c>
      <c r="D840" s="104" t="s">
        <v>507</v>
      </c>
      <c r="E840" s="86" t="s">
        <v>136</v>
      </c>
      <c r="F840" s="85" t="s">
        <v>135</v>
      </c>
      <c r="G840" s="87">
        <v>610</v>
      </c>
      <c r="H840" s="87">
        <v>79</v>
      </c>
      <c r="I840" s="88">
        <f t="shared" si="15"/>
        <v>7.7215189873417724</v>
      </c>
      <c r="J840" s="12"/>
    </row>
    <row r="841" spans="1:10" s="54" customFormat="1" ht="12.6" customHeight="1">
      <c r="A841" s="109" t="s">
        <v>86</v>
      </c>
      <c r="B841" s="110" t="s">
        <v>508</v>
      </c>
      <c r="C841" s="85">
        <v>7</v>
      </c>
      <c r="D841" s="104" t="s">
        <v>398</v>
      </c>
      <c r="E841" s="86" t="s">
        <v>169</v>
      </c>
      <c r="F841" s="85" t="s">
        <v>113</v>
      </c>
      <c r="G841" s="87">
        <v>586</v>
      </c>
      <c r="H841" s="87">
        <v>78</v>
      </c>
      <c r="I841" s="88">
        <f t="shared" si="15"/>
        <v>7.5128205128205128</v>
      </c>
      <c r="J841" s="12"/>
    </row>
    <row r="842" spans="1:10" s="54" customFormat="1" ht="12.6" customHeight="1">
      <c r="A842" s="109" t="s">
        <v>86</v>
      </c>
      <c r="B842" s="110" t="s">
        <v>508</v>
      </c>
      <c r="C842" s="85">
        <v>8</v>
      </c>
      <c r="D842" s="104" t="s">
        <v>510</v>
      </c>
      <c r="E842" s="86" t="s">
        <v>120</v>
      </c>
      <c r="F842" s="85" t="s">
        <v>119</v>
      </c>
      <c r="G842" s="87">
        <v>590</v>
      </c>
      <c r="H842" s="87">
        <v>81</v>
      </c>
      <c r="I842" s="88">
        <f t="shared" si="15"/>
        <v>7.283950617283951</v>
      </c>
      <c r="J842" s="12"/>
    </row>
    <row r="843" spans="1:10" s="54" customFormat="1" ht="12.6" customHeight="1">
      <c r="A843" s="109" t="s">
        <v>86</v>
      </c>
      <c r="B843" s="110" t="s">
        <v>508</v>
      </c>
      <c r="C843" s="85">
        <v>9</v>
      </c>
      <c r="D843" s="104" t="s">
        <v>511</v>
      </c>
      <c r="E843" s="65" t="s">
        <v>513</v>
      </c>
      <c r="F843" s="85" t="s">
        <v>179</v>
      </c>
      <c r="G843" s="87">
        <v>580</v>
      </c>
      <c r="H843" s="87">
        <v>80</v>
      </c>
      <c r="I843" s="88">
        <f t="shared" si="15"/>
        <v>7.25</v>
      </c>
      <c r="J843" s="12"/>
    </row>
    <row r="844" spans="1:10" s="54" customFormat="1" ht="12.6" customHeight="1">
      <c r="A844" s="109" t="s">
        <v>86</v>
      </c>
      <c r="B844" s="110" t="s">
        <v>508</v>
      </c>
      <c r="C844" s="85">
        <v>10</v>
      </c>
      <c r="D844" s="104" t="s">
        <v>512</v>
      </c>
      <c r="E844" s="86" t="s">
        <v>187</v>
      </c>
      <c r="F844" s="85" t="s">
        <v>186</v>
      </c>
      <c r="G844" s="87">
        <v>563</v>
      </c>
      <c r="H844" s="87">
        <v>81</v>
      </c>
      <c r="I844" s="88">
        <f t="shared" si="15"/>
        <v>6.9506172839506171</v>
      </c>
      <c r="J844" s="12"/>
    </row>
    <row r="845" spans="1:10" s="94" customFormat="1" ht="12.6" customHeight="1">
      <c r="A845" s="111" t="s">
        <v>86</v>
      </c>
      <c r="B845" s="112" t="s">
        <v>514</v>
      </c>
      <c r="C845" s="90">
        <v>1</v>
      </c>
      <c r="D845" s="108" t="s">
        <v>372</v>
      </c>
      <c r="E845" s="91" t="s">
        <v>159</v>
      </c>
      <c r="F845" s="90" t="s">
        <v>158</v>
      </c>
      <c r="G845" s="92">
        <v>684</v>
      </c>
      <c r="H845" s="92">
        <v>67</v>
      </c>
      <c r="I845" s="93">
        <f t="shared" si="15"/>
        <v>10.208955223880597</v>
      </c>
      <c r="J845" s="53"/>
    </row>
    <row r="846" spans="1:10" s="54" customFormat="1" ht="12.6" customHeight="1">
      <c r="A846" s="109" t="s">
        <v>86</v>
      </c>
      <c r="B846" s="110" t="s">
        <v>514</v>
      </c>
      <c r="C846" s="85">
        <v>2</v>
      </c>
      <c r="D846" s="104" t="s">
        <v>509</v>
      </c>
      <c r="E846" s="86" t="s">
        <v>194</v>
      </c>
      <c r="F846" s="85" t="s">
        <v>193</v>
      </c>
      <c r="G846" s="87">
        <v>560</v>
      </c>
      <c r="H846" s="87">
        <v>60</v>
      </c>
      <c r="I846" s="88">
        <f t="shared" si="15"/>
        <v>9.3333333333333339</v>
      </c>
      <c r="J846" s="12"/>
    </row>
    <row r="847" spans="1:10" s="54" customFormat="1" ht="12.6" customHeight="1">
      <c r="A847" s="109" t="s">
        <v>86</v>
      </c>
      <c r="B847" s="110" t="s">
        <v>514</v>
      </c>
      <c r="C847" s="85">
        <v>3</v>
      </c>
      <c r="D847" s="104" t="s">
        <v>515</v>
      </c>
      <c r="E847" s="86" t="s">
        <v>498</v>
      </c>
      <c r="F847" s="85" t="s">
        <v>118</v>
      </c>
      <c r="G847" s="87">
        <v>538</v>
      </c>
      <c r="H847" s="87">
        <v>61</v>
      </c>
      <c r="I847" s="88">
        <f t="shared" si="15"/>
        <v>8.8196721311475414</v>
      </c>
      <c r="J847" s="12"/>
    </row>
    <row r="848" spans="1:10" s="54" customFormat="1" ht="12.6" customHeight="1">
      <c r="A848" s="109" t="s">
        <v>86</v>
      </c>
      <c r="B848" s="110" t="s">
        <v>514</v>
      </c>
      <c r="C848" s="85">
        <v>4</v>
      </c>
      <c r="D848" s="104" t="s">
        <v>387</v>
      </c>
      <c r="E848" s="86" t="s">
        <v>134</v>
      </c>
      <c r="F848" s="85" t="s">
        <v>133</v>
      </c>
      <c r="G848" s="87">
        <v>570</v>
      </c>
      <c r="H848" s="87">
        <v>65</v>
      </c>
      <c r="I848" s="88">
        <f t="shared" si="15"/>
        <v>8.7692307692307701</v>
      </c>
      <c r="J848" s="12"/>
    </row>
    <row r="849" spans="1:10" s="54" customFormat="1" ht="12.6" customHeight="1">
      <c r="A849" s="109" t="s">
        <v>86</v>
      </c>
      <c r="B849" s="110" t="s">
        <v>514</v>
      </c>
      <c r="C849" s="85">
        <v>5</v>
      </c>
      <c r="D849" s="104" t="s">
        <v>503</v>
      </c>
      <c r="E849" s="86" t="s">
        <v>128</v>
      </c>
      <c r="F849" s="85" t="s">
        <v>127</v>
      </c>
      <c r="G849" s="87">
        <v>530</v>
      </c>
      <c r="H849" s="87">
        <v>66</v>
      </c>
      <c r="I849" s="88">
        <f t="shared" si="15"/>
        <v>8.0303030303030312</v>
      </c>
      <c r="J849" s="12"/>
    </row>
    <row r="850" spans="1:10" s="54" customFormat="1" ht="12.6" customHeight="1">
      <c r="A850" s="109" t="s">
        <v>86</v>
      </c>
      <c r="B850" s="110" t="s">
        <v>514</v>
      </c>
      <c r="C850" s="85">
        <v>6</v>
      </c>
      <c r="D850" s="104" t="s">
        <v>507</v>
      </c>
      <c r="E850" s="86" t="s">
        <v>136</v>
      </c>
      <c r="F850" s="85" t="s">
        <v>135</v>
      </c>
      <c r="G850" s="87">
        <v>455</v>
      </c>
      <c r="H850" s="87">
        <v>57</v>
      </c>
      <c r="I850" s="88">
        <f t="shared" si="15"/>
        <v>7.9824561403508776</v>
      </c>
      <c r="J850" s="12"/>
    </row>
    <row r="851" spans="1:10" s="54" customFormat="1" ht="12.6" customHeight="1">
      <c r="A851" s="109" t="s">
        <v>86</v>
      </c>
      <c r="B851" s="110" t="s">
        <v>514</v>
      </c>
      <c r="C851" s="85">
        <v>7</v>
      </c>
      <c r="D851" s="104" t="s">
        <v>398</v>
      </c>
      <c r="E851" s="86" t="s">
        <v>169</v>
      </c>
      <c r="F851" s="85" t="s">
        <v>113</v>
      </c>
      <c r="G851" s="87">
        <v>512</v>
      </c>
      <c r="H851" s="87">
        <v>68</v>
      </c>
      <c r="I851" s="88">
        <f t="shared" si="15"/>
        <v>7.5294117647058822</v>
      </c>
      <c r="J851" s="12"/>
    </row>
    <row r="852" spans="1:10" s="54" customFormat="1" ht="12.6" customHeight="1">
      <c r="A852" s="109" t="s">
        <v>86</v>
      </c>
      <c r="B852" s="110" t="s">
        <v>514</v>
      </c>
      <c r="C852" s="85">
        <v>8</v>
      </c>
      <c r="D852" s="104" t="s">
        <v>516</v>
      </c>
      <c r="E852" s="86" t="s">
        <v>185</v>
      </c>
      <c r="F852" s="85" t="s">
        <v>184</v>
      </c>
      <c r="G852" s="87">
        <v>471</v>
      </c>
      <c r="H852" s="87">
        <v>63</v>
      </c>
      <c r="I852" s="88">
        <f t="shared" si="15"/>
        <v>7.4761904761904763</v>
      </c>
      <c r="J852" s="12"/>
    </row>
    <row r="853" spans="1:10" s="54" customFormat="1" ht="12.6" customHeight="1">
      <c r="A853" s="109" t="s">
        <v>86</v>
      </c>
      <c r="B853" s="110" t="s">
        <v>514</v>
      </c>
      <c r="C853" s="85">
        <v>9</v>
      </c>
      <c r="D853" s="104" t="s">
        <v>396</v>
      </c>
      <c r="E853" s="65" t="s">
        <v>106</v>
      </c>
      <c r="F853" s="85" t="s">
        <v>105</v>
      </c>
      <c r="G853" s="87">
        <v>433</v>
      </c>
      <c r="H853" s="87">
        <v>58</v>
      </c>
      <c r="I853" s="88">
        <f t="shared" si="15"/>
        <v>7.4655172413793105</v>
      </c>
      <c r="J853" s="12"/>
    </row>
    <row r="854" spans="1:10" s="54" customFormat="1" ht="12.6" customHeight="1">
      <c r="A854" s="109" t="s">
        <v>86</v>
      </c>
      <c r="B854" s="110" t="s">
        <v>514</v>
      </c>
      <c r="C854" s="85">
        <v>10</v>
      </c>
      <c r="D854" s="104" t="s">
        <v>517</v>
      </c>
      <c r="E854" s="86" t="s">
        <v>156</v>
      </c>
      <c r="F854" s="85" t="s">
        <v>153</v>
      </c>
      <c r="G854" s="87">
        <v>488</v>
      </c>
      <c r="H854" s="87">
        <v>67</v>
      </c>
      <c r="I854" s="88">
        <f t="shared" si="15"/>
        <v>7.2835820895522385</v>
      </c>
      <c r="J854" s="12"/>
    </row>
    <row r="855" spans="1:10" s="94" customFormat="1" ht="12.6" customHeight="1">
      <c r="A855" s="111" t="s">
        <v>86</v>
      </c>
      <c r="B855" s="112" t="s">
        <v>519</v>
      </c>
      <c r="C855" s="90">
        <v>1</v>
      </c>
      <c r="D855" s="117" t="s">
        <v>383</v>
      </c>
      <c r="E855" s="118" t="s">
        <v>90</v>
      </c>
      <c r="F855" s="119" t="s">
        <v>89</v>
      </c>
      <c r="G855" s="120">
        <v>763</v>
      </c>
      <c r="H855" s="120">
        <v>65</v>
      </c>
      <c r="I855" s="93">
        <f t="shared" ref="I855:I864" si="16">G855/H855</f>
        <v>11.738461538461538</v>
      </c>
      <c r="J855" s="53"/>
    </row>
    <row r="856" spans="1:10" s="54" customFormat="1" ht="12.6" customHeight="1">
      <c r="A856" s="109" t="s">
        <v>86</v>
      </c>
      <c r="B856" s="110" t="s">
        <v>519</v>
      </c>
      <c r="C856" s="85">
        <v>2</v>
      </c>
      <c r="D856" s="113" t="s">
        <v>509</v>
      </c>
      <c r="E856" s="114" t="s">
        <v>194</v>
      </c>
      <c r="F856" s="115" t="s">
        <v>193</v>
      </c>
      <c r="G856" s="116">
        <v>594</v>
      </c>
      <c r="H856" s="116">
        <v>63</v>
      </c>
      <c r="I856" s="88">
        <f t="shared" si="16"/>
        <v>9.4285714285714288</v>
      </c>
      <c r="J856" s="12"/>
    </row>
    <row r="857" spans="1:10" s="54" customFormat="1" ht="12.6" customHeight="1">
      <c r="A857" s="109" t="s">
        <v>86</v>
      </c>
      <c r="B857" s="110" t="s">
        <v>519</v>
      </c>
      <c r="C857" s="85">
        <v>3</v>
      </c>
      <c r="D857" s="113" t="s">
        <v>233</v>
      </c>
      <c r="E857" s="114" t="s">
        <v>134</v>
      </c>
      <c r="F857" s="115" t="s">
        <v>133</v>
      </c>
      <c r="G857" s="116">
        <v>622</v>
      </c>
      <c r="H857" s="116">
        <v>70</v>
      </c>
      <c r="I857" s="88">
        <f t="shared" si="16"/>
        <v>8.8857142857142861</v>
      </c>
      <c r="J857" s="12"/>
    </row>
    <row r="858" spans="1:10" s="54" customFormat="1" ht="12.6" customHeight="1">
      <c r="A858" s="109" t="s">
        <v>86</v>
      </c>
      <c r="B858" s="110" t="s">
        <v>519</v>
      </c>
      <c r="C858" s="85">
        <v>4</v>
      </c>
      <c r="D858" s="113" t="s">
        <v>502</v>
      </c>
      <c r="E858" s="114" t="s">
        <v>172</v>
      </c>
      <c r="F858" s="115" t="s">
        <v>171</v>
      </c>
      <c r="G858" s="116">
        <v>558</v>
      </c>
      <c r="H858" s="116">
        <v>63</v>
      </c>
      <c r="I858" s="88">
        <f t="shared" si="16"/>
        <v>8.8571428571428577</v>
      </c>
      <c r="J858" s="12"/>
    </row>
    <row r="859" spans="1:10" s="54" customFormat="1" ht="12.6" customHeight="1">
      <c r="A859" s="109" t="s">
        <v>86</v>
      </c>
      <c r="B859" s="110" t="s">
        <v>519</v>
      </c>
      <c r="C859" s="85">
        <v>5</v>
      </c>
      <c r="D859" s="113" t="s">
        <v>515</v>
      </c>
      <c r="E859" s="114" t="s">
        <v>498</v>
      </c>
      <c r="F859" s="115" t="s">
        <v>118</v>
      </c>
      <c r="G859" s="116">
        <v>567</v>
      </c>
      <c r="H859" s="116">
        <v>66</v>
      </c>
      <c r="I859" s="88">
        <f t="shared" si="16"/>
        <v>8.5909090909090917</v>
      </c>
      <c r="J859" s="12"/>
    </row>
    <row r="860" spans="1:10" s="54" customFormat="1" ht="12.6" customHeight="1">
      <c r="A860" s="109" t="s">
        <v>86</v>
      </c>
      <c r="B860" s="110" t="s">
        <v>519</v>
      </c>
      <c r="C860" s="85">
        <v>6</v>
      </c>
      <c r="D860" s="113" t="s">
        <v>511</v>
      </c>
      <c r="E860" s="114" t="s">
        <v>513</v>
      </c>
      <c r="F860" s="115" t="s">
        <v>179</v>
      </c>
      <c r="G860" s="116">
        <v>599</v>
      </c>
      <c r="H860" s="116">
        <v>72</v>
      </c>
      <c r="I860" s="88">
        <f t="shared" si="16"/>
        <v>8.3194444444444446</v>
      </c>
      <c r="J860" s="12"/>
    </row>
    <row r="861" spans="1:10" s="54" customFormat="1" ht="12.6" customHeight="1">
      <c r="A861" s="109" t="s">
        <v>86</v>
      </c>
      <c r="B861" s="110" t="s">
        <v>519</v>
      </c>
      <c r="C861" s="85">
        <v>7</v>
      </c>
      <c r="D861" s="113" t="s">
        <v>503</v>
      </c>
      <c r="E861" s="114" t="s">
        <v>128</v>
      </c>
      <c r="F861" s="115" t="s">
        <v>127</v>
      </c>
      <c r="G861" s="116">
        <v>505</v>
      </c>
      <c r="H861" s="116">
        <v>67</v>
      </c>
      <c r="I861" s="88">
        <f t="shared" si="16"/>
        <v>7.5373134328358207</v>
      </c>
      <c r="J861" s="12"/>
    </row>
    <row r="862" spans="1:10" s="54" customFormat="1" ht="12.6" customHeight="1">
      <c r="A862" s="109" t="s">
        <v>86</v>
      </c>
      <c r="B862" s="110" t="s">
        <v>519</v>
      </c>
      <c r="C862" s="85">
        <v>8</v>
      </c>
      <c r="D862" s="113" t="s">
        <v>517</v>
      </c>
      <c r="E862" s="114" t="s">
        <v>156</v>
      </c>
      <c r="F862" s="115" t="s">
        <v>153</v>
      </c>
      <c r="G862" s="116">
        <v>465</v>
      </c>
      <c r="H862" s="116">
        <v>63</v>
      </c>
      <c r="I862" s="88">
        <f t="shared" si="16"/>
        <v>7.3809523809523814</v>
      </c>
      <c r="J862" s="12"/>
    </row>
    <row r="863" spans="1:10" s="54" customFormat="1" ht="12.6" customHeight="1">
      <c r="A863" s="109" t="s">
        <v>86</v>
      </c>
      <c r="B863" s="110" t="s">
        <v>519</v>
      </c>
      <c r="C863" s="85">
        <v>9</v>
      </c>
      <c r="D863" s="113" t="s">
        <v>510</v>
      </c>
      <c r="E863" s="114" t="s">
        <v>120</v>
      </c>
      <c r="F863" s="115" t="s">
        <v>119</v>
      </c>
      <c r="G863" s="116">
        <v>417</v>
      </c>
      <c r="H863" s="116">
        <v>58</v>
      </c>
      <c r="I863" s="88">
        <f t="shared" si="16"/>
        <v>7.1896551724137927</v>
      </c>
      <c r="J863" s="12"/>
    </row>
    <row r="864" spans="1:10" s="54" customFormat="1" ht="12.6" customHeight="1">
      <c r="A864" s="109" t="s">
        <v>86</v>
      </c>
      <c r="B864" s="110" t="s">
        <v>519</v>
      </c>
      <c r="C864" s="85">
        <v>10</v>
      </c>
      <c r="D864" s="113" t="s">
        <v>520</v>
      </c>
      <c r="E864" s="114" t="s">
        <v>152</v>
      </c>
      <c r="F864" s="115" t="s">
        <v>151</v>
      </c>
      <c r="G864" s="116">
        <v>369</v>
      </c>
      <c r="H864" s="116">
        <v>52</v>
      </c>
      <c r="I864" s="88">
        <f t="shared" si="16"/>
        <v>7.0961538461538458</v>
      </c>
      <c r="J864" s="12"/>
    </row>
    <row r="865" spans="1:10" s="94" customFormat="1" ht="12.6" customHeight="1">
      <c r="A865" s="111" t="s">
        <v>86</v>
      </c>
      <c r="B865" s="112" t="s">
        <v>521</v>
      </c>
      <c r="C865" s="124">
        <v>1</v>
      </c>
      <c r="D865" s="125" t="s">
        <v>233</v>
      </c>
      <c r="E865" s="125" t="s">
        <v>134</v>
      </c>
      <c r="F865" s="124" t="s">
        <v>133</v>
      </c>
      <c r="G865" s="126">
        <v>702</v>
      </c>
      <c r="H865" s="126">
        <v>65</v>
      </c>
      <c r="I865" s="93">
        <f t="shared" ref="I865:I874" si="17">G865/H865</f>
        <v>10.8</v>
      </c>
      <c r="J865" s="53"/>
    </row>
    <row r="866" spans="1:10" s="54" customFormat="1" ht="12.6" customHeight="1">
      <c r="A866" s="109" t="s">
        <v>86</v>
      </c>
      <c r="B866" s="110" t="s">
        <v>521</v>
      </c>
      <c r="C866" s="121">
        <v>2</v>
      </c>
      <c r="D866" s="122" t="s">
        <v>398</v>
      </c>
      <c r="E866" s="122" t="s">
        <v>136</v>
      </c>
      <c r="F866" s="121" t="s">
        <v>135</v>
      </c>
      <c r="G866" s="123">
        <v>667</v>
      </c>
      <c r="H866" s="123">
        <v>65</v>
      </c>
      <c r="I866" s="88">
        <f t="shared" si="17"/>
        <v>10.261538461538462</v>
      </c>
      <c r="J866" s="12" t="s">
        <v>526</v>
      </c>
    </row>
    <row r="867" spans="1:10" s="54" customFormat="1" ht="12.6" customHeight="1">
      <c r="A867" s="109" t="s">
        <v>86</v>
      </c>
      <c r="B867" s="110" t="s">
        <v>521</v>
      </c>
      <c r="C867" s="121">
        <v>3</v>
      </c>
      <c r="D867" s="122" t="s">
        <v>509</v>
      </c>
      <c r="E867" s="122" t="s">
        <v>194</v>
      </c>
      <c r="F867" s="121" t="s">
        <v>193</v>
      </c>
      <c r="G867" s="123">
        <v>737</v>
      </c>
      <c r="H867" s="123">
        <v>76</v>
      </c>
      <c r="I867" s="88">
        <f t="shared" si="17"/>
        <v>9.6973684210526319</v>
      </c>
      <c r="J867" s="12"/>
    </row>
    <row r="868" spans="1:10" s="54" customFormat="1" ht="12.6" customHeight="1">
      <c r="A868" s="109" t="s">
        <v>86</v>
      </c>
      <c r="B868" s="110" t="s">
        <v>521</v>
      </c>
      <c r="C868" s="121">
        <v>4</v>
      </c>
      <c r="D868" s="122" t="s">
        <v>522</v>
      </c>
      <c r="E868" s="122" t="s">
        <v>117</v>
      </c>
      <c r="F868" s="121" t="s">
        <v>116</v>
      </c>
      <c r="G868" s="123">
        <v>627</v>
      </c>
      <c r="H868" s="123">
        <v>68</v>
      </c>
      <c r="I868" s="88">
        <f t="shared" si="17"/>
        <v>9.2205882352941178</v>
      </c>
      <c r="J868" s="12"/>
    </row>
    <row r="869" spans="1:10" s="54" customFormat="1" ht="12.6" customHeight="1">
      <c r="A869" s="109" t="s">
        <v>86</v>
      </c>
      <c r="B869" s="110" t="s">
        <v>521</v>
      </c>
      <c r="C869" s="121">
        <v>5</v>
      </c>
      <c r="D869" s="122" t="s">
        <v>515</v>
      </c>
      <c r="E869" s="122" t="s">
        <v>498</v>
      </c>
      <c r="F869" s="121" t="s">
        <v>118</v>
      </c>
      <c r="G869" s="123">
        <v>568</v>
      </c>
      <c r="H869" s="123">
        <v>65</v>
      </c>
      <c r="I869" s="88">
        <f t="shared" si="17"/>
        <v>8.7384615384615376</v>
      </c>
      <c r="J869" s="12"/>
    </row>
    <row r="870" spans="1:10" s="54" customFormat="1" ht="12.6" customHeight="1">
      <c r="A870" s="109" t="s">
        <v>86</v>
      </c>
      <c r="B870" s="110" t="s">
        <v>521</v>
      </c>
      <c r="C870" s="121">
        <v>6</v>
      </c>
      <c r="D870" s="122" t="s">
        <v>523</v>
      </c>
      <c r="E870" s="122" t="s">
        <v>181</v>
      </c>
      <c r="F870" s="121" t="s">
        <v>138</v>
      </c>
      <c r="G870" s="123">
        <v>583</v>
      </c>
      <c r="H870" s="123">
        <v>68</v>
      </c>
      <c r="I870" s="88">
        <f t="shared" si="17"/>
        <v>8.5735294117647065</v>
      </c>
      <c r="J870" s="12"/>
    </row>
    <row r="871" spans="1:10" s="54" customFormat="1" ht="12.6" customHeight="1">
      <c r="A871" s="109" t="s">
        <v>86</v>
      </c>
      <c r="B871" s="110" t="s">
        <v>521</v>
      </c>
      <c r="C871" s="121">
        <v>7</v>
      </c>
      <c r="D871" s="122" t="s">
        <v>524</v>
      </c>
      <c r="E871" s="122" t="s">
        <v>168</v>
      </c>
      <c r="F871" s="121" t="s">
        <v>166</v>
      </c>
      <c r="G871" s="123">
        <v>628</v>
      </c>
      <c r="H871" s="123">
        <v>77</v>
      </c>
      <c r="I871" s="88">
        <f t="shared" si="17"/>
        <v>8.1558441558441555</v>
      </c>
      <c r="J871" s="12" t="s">
        <v>527</v>
      </c>
    </row>
    <row r="872" spans="1:10" s="54" customFormat="1" ht="12.6" customHeight="1">
      <c r="A872" s="109" t="s">
        <v>86</v>
      </c>
      <c r="B872" s="110" t="s">
        <v>521</v>
      </c>
      <c r="C872" s="121">
        <v>8</v>
      </c>
      <c r="D872" s="122" t="s">
        <v>511</v>
      </c>
      <c r="E872" s="122" t="s">
        <v>513</v>
      </c>
      <c r="F872" s="121" t="s">
        <v>179</v>
      </c>
      <c r="G872" s="123">
        <v>584</v>
      </c>
      <c r="H872" s="123">
        <v>74</v>
      </c>
      <c r="I872" s="88">
        <f t="shared" si="17"/>
        <v>7.8918918918918921</v>
      </c>
      <c r="J872" s="12"/>
    </row>
    <row r="873" spans="1:10" s="54" customFormat="1" ht="12.6" customHeight="1">
      <c r="A873" s="109" t="s">
        <v>86</v>
      </c>
      <c r="B873" s="110" t="s">
        <v>521</v>
      </c>
      <c r="C873" s="121">
        <v>9</v>
      </c>
      <c r="D873" s="122" t="s">
        <v>525</v>
      </c>
      <c r="E873" s="122" t="s">
        <v>185</v>
      </c>
      <c r="F873" s="121" t="s">
        <v>184</v>
      </c>
      <c r="G873" s="123">
        <v>571</v>
      </c>
      <c r="H873" s="123">
        <v>75</v>
      </c>
      <c r="I873" s="88">
        <f t="shared" si="17"/>
        <v>7.6133333333333333</v>
      </c>
      <c r="J873" s="12"/>
    </row>
    <row r="874" spans="1:10" s="54" customFormat="1" ht="12.6" customHeight="1">
      <c r="A874" s="109" t="s">
        <v>86</v>
      </c>
      <c r="B874" s="110" t="s">
        <v>521</v>
      </c>
      <c r="C874" s="121">
        <v>10</v>
      </c>
      <c r="D874" s="122" t="s">
        <v>396</v>
      </c>
      <c r="E874" s="122" t="s">
        <v>152</v>
      </c>
      <c r="F874" s="121" t="s">
        <v>151</v>
      </c>
      <c r="G874" s="123">
        <v>474</v>
      </c>
      <c r="H874" s="123">
        <v>63</v>
      </c>
      <c r="I874" s="88">
        <f t="shared" si="17"/>
        <v>7.5238095238095237</v>
      </c>
      <c r="J874" s="12"/>
    </row>
    <row r="875" spans="1:10" s="94" customFormat="1" ht="12.6" customHeight="1">
      <c r="A875" s="111" t="s">
        <v>86</v>
      </c>
      <c r="B875" s="112" t="s">
        <v>528</v>
      </c>
      <c r="C875" s="124">
        <v>1</v>
      </c>
      <c r="D875" s="125" t="s">
        <v>398</v>
      </c>
      <c r="E875" s="125" t="s">
        <v>136</v>
      </c>
      <c r="F875" s="124" t="s">
        <v>135</v>
      </c>
      <c r="G875" s="126">
        <v>618</v>
      </c>
      <c r="H875" s="126">
        <v>58</v>
      </c>
      <c r="I875" s="93">
        <f t="shared" ref="I875:I884" si="18">G875/H875</f>
        <v>10.655172413793103</v>
      </c>
      <c r="J875" s="53"/>
    </row>
    <row r="876" spans="1:10" s="54" customFormat="1" ht="12.6" customHeight="1">
      <c r="A876" s="109" t="s">
        <v>86</v>
      </c>
      <c r="B876" s="110" t="s">
        <v>528</v>
      </c>
      <c r="C876" s="121">
        <v>2</v>
      </c>
      <c r="D876" s="122" t="s">
        <v>509</v>
      </c>
      <c r="E876" s="122" t="s">
        <v>194</v>
      </c>
      <c r="F876" s="121" t="s">
        <v>193</v>
      </c>
      <c r="G876" s="123">
        <v>741</v>
      </c>
      <c r="H876" s="123">
        <v>73</v>
      </c>
      <c r="I876" s="88">
        <f t="shared" si="18"/>
        <v>10.150684931506849</v>
      </c>
      <c r="J876" s="12"/>
    </row>
    <row r="877" spans="1:10" s="54" customFormat="1" ht="12.6" customHeight="1">
      <c r="A877" s="109" t="s">
        <v>86</v>
      </c>
      <c r="B877" s="110" t="s">
        <v>528</v>
      </c>
      <c r="C877" s="121">
        <v>3</v>
      </c>
      <c r="D877" s="122" t="s">
        <v>511</v>
      </c>
      <c r="E877" s="122" t="s">
        <v>513</v>
      </c>
      <c r="F877" s="121" t="s">
        <v>179</v>
      </c>
      <c r="G877" s="123">
        <v>678</v>
      </c>
      <c r="H877" s="123">
        <v>69</v>
      </c>
      <c r="I877" s="88">
        <f t="shared" si="18"/>
        <v>9.8260869565217384</v>
      </c>
      <c r="J877" s="12"/>
    </row>
    <row r="878" spans="1:10" s="54" customFormat="1" ht="12.6" customHeight="1">
      <c r="A878" s="109" t="s">
        <v>86</v>
      </c>
      <c r="B878" s="110" t="s">
        <v>528</v>
      </c>
      <c r="C878" s="121">
        <v>4</v>
      </c>
      <c r="D878" s="122" t="s">
        <v>233</v>
      </c>
      <c r="E878" s="122" t="s">
        <v>134</v>
      </c>
      <c r="F878" s="121" t="s">
        <v>133</v>
      </c>
      <c r="G878" s="123">
        <v>524</v>
      </c>
      <c r="H878" s="123">
        <v>59</v>
      </c>
      <c r="I878" s="88">
        <f t="shared" si="18"/>
        <v>8.8813559322033893</v>
      </c>
      <c r="J878" s="12"/>
    </row>
    <row r="879" spans="1:10" s="54" customFormat="1" ht="12.6" customHeight="1">
      <c r="A879" s="109" t="s">
        <v>86</v>
      </c>
      <c r="B879" s="110" t="s">
        <v>528</v>
      </c>
      <c r="C879" s="121">
        <v>5</v>
      </c>
      <c r="D879" s="122" t="s">
        <v>517</v>
      </c>
      <c r="E879" s="122" t="s">
        <v>156</v>
      </c>
      <c r="F879" s="121" t="s">
        <v>153</v>
      </c>
      <c r="G879" s="123">
        <v>493</v>
      </c>
      <c r="H879" s="123">
        <v>61</v>
      </c>
      <c r="I879" s="88">
        <f t="shared" si="18"/>
        <v>8.0819672131147549</v>
      </c>
      <c r="J879" s="12"/>
    </row>
    <row r="880" spans="1:10" s="54" customFormat="1" ht="12.6" customHeight="1">
      <c r="A880" s="109" t="s">
        <v>86</v>
      </c>
      <c r="B880" s="110" t="s">
        <v>528</v>
      </c>
      <c r="C880" s="121">
        <v>6</v>
      </c>
      <c r="D880" s="122" t="s">
        <v>515</v>
      </c>
      <c r="E880" s="122" t="s">
        <v>498</v>
      </c>
      <c r="F880" s="121" t="s">
        <v>118</v>
      </c>
      <c r="G880" s="123">
        <v>529</v>
      </c>
      <c r="H880" s="123">
        <v>66</v>
      </c>
      <c r="I880" s="88">
        <f t="shared" si="18"/>
        <v>8.0151515151515156</v>
      </c>
      <c r="J880" s="12"/>
    </row>
    <row r="881" spans="1:10" s="54" customFormat="1" ht="12.6" customHeight="1">
      <c r="A881" s="109" t="s">
        <v>86</v>
      </c>
      <c r="B881" s="110" t="s">
        <v>528</v>
      </c>
      <c r="C881" s="121">
        <v>7</v>
      </c>
      <c r="D881" s="122" t="s">
        <v>523</v>
      </c>
      <c r="E881" s="122" t="s">
        <v>181</v>
      </c>
      <c r="F881" s="121" t="s">
        <v>138</v>
      </c>
      <c r="G881" s="123">
        <v>538</v>
      </c>
      <c r="H881" s="123">
        <v>69</v>
      </c>
      <c r="I881" s="88">
        <f t="shared" si="18"/>
        <v>7.7971014492753623</v>
      </c>
      <c r="J881" s="12"/>
    </row>
    <row r="882" spans="1:10" s="54" customFormat="1" ht="12.6" customHeight="1">
      <c r="A882" s="109" t="s">
        <v>86</v>
      </c>
      <c r="B882" s="110" t="s">
        <v>528</v>
      </c>
      <c r="C882" s="121">
        <v>8</v>
      </c>
      <c r="D882" s="122" t="s">
        <v>383</v>
      </c>
      <c r="E882" s="122" t="s">
        <v>161</v>
      </c>
      <c r="F882" s="121" t="s">
        <v>162</v>
      </c>
      <c r="G882" s="123">
        <v>551</v>
      </c>
      <c r="H882" s="123">
        <v>73</v>
      </c>
      <c r="I882" s="88">
        <f t="shared" si="18"/>
        <v>7.5479452054794525</v>
      </c>
      <c r="J882" s="12" t="s">
        <v>529</v>
      </c>
    </row>
    <row r="883" spans="1:10" s="54" customFormat="1" ht="12.6" customHeight="1">
      <c r="A883" s="109" t="s">
        <v>86</v>
      </c>
      <c r="B883" s="110" t="s">
        <v>528</v>
      </c>
      <c r="C883" s="121">
        <v>9</v>
      </c>
      <c r="D883" s="122" t="s">
        <v>391</v>
      </c>
      <c r="E883" s="122" t="s">
        <v>150</v>
      </c>
      <c r="F883" s="121" t="s">
        <v>149</v>
      </c>
      <c r="G883" s="123">
        <v>495</v>
      </c>
      <c r="H883" s="123">
        <v>67</v>
      </c>
      <c r="I883" s="88">
        <f t="shared" si="18"/>
        <v>7.3880597014925371</v>
      </c>
      <c r="J883" s="12"/>
    </row>
    <row r="884" spans="1:10" s="54" customFormat="1" ht="12.6" customHeight="1">
      <c r="A884" s="109" t="s">
        <v>86</v>
      </c>
      <c r="B884" s="110" t="s">
        <v>528</v>
      </c>
      <c r="C884" s="121">
        <v>10</v>
      </c>
      <c r="D884" s="122" t="s">
        <v>503</v>
      </c>
      <c r="E884" s="122" t="s">
        <v>128</v>
      </c>
      <c r="F884" s="121" t="s">
        <v>127</v>
      </c>
      <c r="G884" s="123">
        <v>425</v>
      </c>
      <c r="H884" s="123">
        <v>58</v>
      </c>
      <c r="I884" s="88">
        <f t="shared" si="18"/>
        <v>7.3275862068965516</v>
      </c>
      <c r="J884" s="12"/>
    </row>
    <row r="885" spans="1:10" ht="12.6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</row>
  </sheetData>
  <autoFilter ref="A3:J884"/>
  <mergeCells count="1">
    <mergeCell ref="A1:I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G106"/>
  <sheetViews>
    <sheetView workbookViewId="0">
      <selection activeCell="C4" sqref="C4"/>
    </sheetView>
  </sheetViews>
  <sheetFormatPr defaultColWidth="9.140625" defaultRowHeight="12.75"/>
  <cols>
    <col min="1" max="1" width="25.7109375" style="31" customWidth="1"/>
    <col min="2" max="6" width="6.5703125" style="43" bestFit="1" customWidth="1"/>
    <col min="7" max="7" width="28.5703125" style="31" customWidth="1"/>
    <col min="8" max="16384" width="9.140625" style="31"/>
  </cols>
  <sheetData>
    <row r="1" spans="1:7" ht="16.5" customHeight="1">
      <c r="A1" s="127" t="s">
        <v>237</v>
      </c>
      <c r="B1" s="127"/>
      <c r="C1" s="127"/>
      <c r="D1" s="127"/>
      <c r="E1" s="127"/>
      <c r="F1" s="127"/>
      <c r="G1" s="30" t="s">
        <v>197</v>
      </c>
    </row>
    <row r="2" spans="1:7" s="36" customFormat="1" ht="12.75" customHeight="1">
      <c r="A2" s="4" t="s">
        <v>87</v>
      </c>
      <c r="B2" s="4" t="s">
        <v>199</v>
      </c>
      <c r="C2" s="59" t="s">
        <v>86</v>
      </c>
      <c r="D2" s="60" t="s">
        <v>23</v>
      </c>
      <c r="E2" s="61" t="s">
        <v>130</v>
      </c>
      <c r="F2" s="62" t="s">
        <v>88</v>
      </c>
      <c r="G2" s="4" t="s">
        <v>2</v>
      </c>
    </row>
    <row r="3" spans="1:7" s="37" customFormat="1" ht="12.75" customHeight="1">
      <c r="A3" s="7"/>
      <c r="B3" s="8"/>
      <c r="C3" s="8"/>
      <c r="D3" s="8"/>
      <c r="E3" s="8"/>
      <c r="F3" s="8"/>
      <c r="G3" s="83" t="b">
        <f>SUM(B3:B58)=COUNT('TOP 10'!I3:I885)</f>
        <v>1</v>
      </c>
    </row>
    <row r="4" spans="1:7" s="40" customFormat="1" ht="12.6" customHeight="1">
      <c r="A4" s="65" t="s">
        <v>172</v>
      </c>
      <c r="B4" s="38">
        <f t="shared" ref="B4:B57" si="0">SUM(C4:F4)</f>
        <v>57</v>
      </c>
      <c r="C4" s="128">
        <f>COUNTIFS('TOP 10'!$A$4:$A$885,C$2,'TOP 10'!$E$4:$E$885,$A4)</f>
        <v>57</v>
      </c>
      <c r="D4" s="128">
        <f>COUNTIFS('TOP 10'!$A$4:$A$885,D$2,'TOP 10'!$E$4:$E$885,$A4)</f>
        <v>0</v>
      </c>
      <c r="E4" s="128">
        <f>COUNTIFS('TOP 10'!$A$4:$A$885,E$2,'TOP 10'!$E$4:$E$885,$A4)</f>
        <v>0</v>
      </c>
      <c r="F4" s="128">
        <f>COUNTIFS('TOP 10'!$A$4:$A$885,F$2,'TOP 10'!$E$4:$E$885,$A4)</f>
        <v>0</v>
      </c>
      <c r="G4" s="39"/>
    </row>
    <row r="5" spans="1:7" s="40" customFormat="1" ht="12.6" customHeight="1">
      <c r="A5" s="65" t="s">
        <v>192</v>
      </c>
      <c r="B5" s="38">
        <f t="shared" si="0"/>
        <v>51</v>
      </c>
      <c r="C5" s="128">
        <f>COUNTIFS('TOP 10'!$A$4:$A$885,C$2,'TOP 10'!$E$4:$E$885,$A5)</f>
        <v>51</v>
      </c>
      <c r="D5" s="128">
        <f>COUNTIFS('TOP 10'!$A$4:$A$885,D$2,'TOP 10'!$E$4:$E$885,$A5)</f>
        <v>0</v>
      </c>
      <c r="E5" s="128">
        <f>COUNTIFS('TOP 10'!$A$4:$A$885,E$2,'TOP 10'!$E$4:$E$885,$A5)</f>
        <v>0</v>
      </c>
      <c r="F5" s="128">
        <f>COUNTIFS('TOP 10'!$A$4:$A$885,F$2,'TOP 10'!$E$4:$E$885,$A5)</f>
        <v>0</v>
      </c>
      <c r="G5" s="39"/>
    </row>
    <row r="6" spans="1:7" s="40" customFormat="1" ht="12.6" customHeight="1">
      <c r="A6" s="65" t="s">
        <v>136</v>
      </c>
      <c r="B6" s="38">
        <f t="shared" si="0"/>
        <v>47</v>
      </c>
      <c r="C6" s="128">
        <f>COUNTIFS('TOP 10'!$A$4:$A$885,C$2,'TOP 10'!$E$4:$E$885,$A6)</f>
        <v>47</v>
      </c>
      <c r="D6" s="128">
        <f>COUNTIFS('TOP 10'!$A$4:$A$885,D$2,'TOP 10'!$E$4:$E$885,$A6)</f>
        <v>0</v>
      </c>
      <c r="E6" s="128">
        <f>COUNTIFS('TOP 10'!$A$4:$A$885,E$2,'TOP 10'!$E$4:$E$885,$A6)</f>
        <v>0</v>
      </c>
      <c r="F6" s="128">
        <f>COUNTIFS('TOP 10'!$A$4:$A$885,F$2,'TOP 10'!$E$4:$E$885,$A6)</f>
        <v>0</v>
      </c>
      <c r="G6" s="39"/>
    </row>
    <row r="7" spans="1:7" s="40" customFormat="1" ht="12.6" customHeight="1">
      <c r="A7" s="65" t="s">
        <v>120</v>
      </c>
      <c r="B7" s="38">
        <f t="shared" si="0"/>
        <v>45</v>
      </c>
      <c r="C7" s="128">
        <f>COUNTIFS('TOP 10'!$A$4:$A$885,C$2,'TOP 10'!$E$4:$E$885,$A7)</f>
        <v>45</v>
      </c>
      <c r="D7" s="128">
        <f>COUNTIFS('TOP 10'!$A$4:$A$885,D$2,'TOP 10'!$E$4:$E$885,$A7)</f>
        <v>0</v>
      </c>
      <c r="E7" s="128">
        <f>COUNTIFS('TOP 10'!$A$4:$A$885,E$2,'TOP 10'!$E$4:$E$885,$A7)</f>
        <v>0</v>
      </c>
      <c r="F7" s="128">
        <f>COUNTIFS('TOP 10'!$A$4:$A$885,F$2,'TOP 10'!$E$4:$E$885,$A7)</f>
        <v>0</v>
      </c>
      <c r="G7" s="39"/>
    </row>
    <row r="8" spans="1:7" s="40" customFormat="1" ht="12.6" customHeight="1">
      <c r="A8" s="65" t="s">
        <v>159</v>
      </c>
      <c r="B8" s="38">
        <f t="shared" si="0"/>
        <v>43</v>
      </c>
      <c r="C8" s="128">
        <f>COUNTIFS('TOP 10'!$A$4:$A$885,C$2,'TOP 10'!$E$4:$E$885,$A8)</f>
        <v>43</v>
      </c>
      <c r="D8" s="128">
        <f>COUNTIFS('TOP 10'!$A$4:$A$885,D$2,'TOP 10'!$E$4:$E$885,$A8)</f>
        <v>0</v>
      </c>
      <c r="E8" s="128">
        <f>COUNTIFS('TOP 10'!$A$4:$A$885,E$2,'TOP 10'!$E$4:$E$885,$A8)</f>
        <v>0</v>
      </c>
      <c r="F8" s="128">
        <f>COUNTIFS('TOP 10'!$A$4:$A$885,F$2,'TOP 10'!$E$4:$E$885,$A8)</f>
        <v>0</v>
      </c>
      <c r="G8" s="39"/>
    </row>
    <row r="9" spans="1:7" s="40" customFormat="1" ht="12.6" customHeight="1">
      <c r="A9" s="65" t="s">
        <v>194</v>
      </c>
      <c r="B9" s="38">
        <f t="shared" si="0"/>
        <v>42</v>
      </c>
      <c r="C9" s="128">
        <f>COUNTIFS('TOP 10'!$A$4:$A$885,C$2,'TOP 10'!$E$4:$E$885,$A9)</f>
        <v>42</v>
      </c>
      <c r="D9" s="128">
        <f>COUNTIFS('TOP 10'!$A$4:$A$885,D$2,'TOP 10'!$E$4:$E$885,$A9)</f>
        <v>0</v>
      </c>
      <c r="E9" s="128">
        <f>COUNTIFS('TOP 10'!$A$4:$A$885,E$2,'TOP 10'!$E$4:$E$885,$A9)</f>
        <v>0</v>
      </c>
      <c r="F9" s="128">
        <f>COUNTIFS('TOP 10'!$A$4:$A$885,F$2,'TOP 10'!$E$4:$E$885,$A9)</f>
        <v>0</v>
      </c>
      <c r="G9" s="39"/>
    </row>
    <row r="10" spans="1:7" s="40" customFormat="1" ht="12.6" customHeight="1">
      <c r="A10" s="65" t="s">
        <v>145</v>
      </c>
      <c r="B10" s="38">
        <f t="shared" si="0"/>
        <v>41</v>
      </c>
      <c r="C10" s="128">
        <f>COUNTIFS('TOP 10'!$A$4:$A$885,C$2,'TOP 10'!$E$4:$E$885,$A10)</f>
        <v>41</v>
      </c>
      <c r="D10" s="128">
        <f>COUNTIFS('TOP 10'!$A$4:$A$885,D$2,'TOP 10'!$E$4:$E$885,$A10)</f>
        <v>0</v>
      </c>
      <c r="E10" s="128">
        <f>COUNTIFS('TOP 10'!$A$4:$A$885,E$2,'TOP 10'!$E$4:$E$885,$A10)</f>
        <v>0</v>
      </c>
      <c r="F10" s="128">
        <f>COUNTIFS('TOP 10'!$A$4:$A$885,F$2,'TOP 10'!$E$4:$E$885,$A10)</f>
        <v>0</v>
      </c>
      <c r="G10" s="39"/>
    </row>
    <row r="11" spans="1:7" s="40" customFormat="1" ht="12.6" customHeight="1">
      <c r="A11" s="65" t="s">
        <v>177</v>
      </c>
      <c r="B11" s="38">
        <f t="shared" si="0"/>
        <v>35</v>
      </c>
      <c r="C11" s="128">
        <f>COUNTIFS('TOP 10'!$A$4:$A$885,C$2,'TOP 10'!$E$4:$E$885,$A11)</f>
        <v>35</v>
      </c>
      <c r="D11" s="128">
        <f>COUNTIFS('TOP 10'!$A$4:$A$885,D$2,'TOP 10'!$E$4:$E$885,$A11)</f>
        <v>0</v>
      </c>
      <c r="E11" s="128">
        <f>COUNTIFS('TOP 10'!$A$4:$A$885,E$2,'TOP 10'!$E$4:$E$885,$A11)</f>
        <v>0</v>
      </c>
      <c r="F11" s="128">
        <f>COUNTIFS('TOP 10'!$A$4:$A$885,F$2,'TOP 10'!$E$4:$E$885,$A11)</f>
        <v>0</v>
      </c>
      <c r="G11" s="39"/>
    </row>
    <row r="12" spans="1:7" s="40" customFormat="1" ht="12.6" customHeight="1">
      <c r="A12" s="65" t="s">
        <v>134</v>
      </c>
      <c r="B12" s="38">
        <f t="shared" si="0"/>
        <v>34</v>
      </c>
      <c r="C12" s="128">
        <f>COUNTIFS('TOP 10'!$A$4:$A$885,C$2,'TOP 10'!$E$4:$E$885,$A12)</f>
        <v>34</v>
      </c>
      <c r="D12" s="128">
        <f>COUNTIFS('TOP 10'!$A$4:$A$885,D$2,'TOP 10'!$E$4:$E$885,$A12)</f>
        <v>0</v>
      </c>
      <c r="E12" s="128">
        <f>COUNTIFS('TOP 10'!$A$4:$A$885,E$2,'TOP 10'!$E$4:$E$885,$A12)</f>
        <v>0</v>
      </c>
      <c r="F12" s="128">
        <f>COUNTIFS('TOP 10'!$A$4:$A$885,F$2,'TOP 10'!$E$4:$E$885,$A12)</f>
        <v>0</v>
      </c>
      <c r="G12" s="39"/>
    </row>
    <row r="13" spans="1:7" s="40" customFormat="1" ht="12.6" customHeight="1">
      <c r="A13" s="65" t="s">
        <v>513</v>
      </c>
      <c r="B13" s="38">
        <f t="shared" si="0"/>
        <v>32</v>
      </c>
      <c r="C13" s="128">
        <f>COUNTIFS('TOP 10'!$A$4:$A$885,C$2,'TOP 10'!$E$4:$E$885,$A13)</f>
        <v>20</v>
      </c>
      <c r="D13" s="128">
        <f>COUNTIFS('TOP 10'!$A$4:$A$885,D$2,'TOP 10'!$E$4:$E$885,$A13)</f>
        <v>12</v>
      </c>
      <c r="E13" s="128">
        <f>COUNTIFS('TOP 10'!$A$4:$A$885,E$2,'TOP 10'!$E$4:$E$885,$A13)</f>
        <v>0</v>
      </c>
      <c r="F13" s="128">
        <f>COUNTIFS('TOP 10'!$A$4:$A$885,F$2,'TOP 10'!$E$4:$E$885,$A13)</f>
        <v>0</v>
      </c>
      <c r="G13" s="39"/>
    </row>
    <row r="14" spans="1:7" s="40" customFormat="1" ht="12.6" customHeight="1">
      <c r="A14" s="65" t="s">
        <v>187</v>
      </c>
      <c r="B14" s="38">
        <f t="shared" si="0"/>
        <v>31</v>
      </c>
      <c r="C14" s="128">
        <f>COUNTIFS('TOP 10'!$A$4:$A$885,C$2,'TOP 10'!$E$4:$E$885,$A14)</f>
        <v>21</v>
      </c>
      <c r="D14" s="128">
        <f>COUNTIFS('TOP 10'!$A$4:$A$885,D$2,'TOP 10'!$E$4:$E$885,$A14)</f>
        <v>10</v>
      </c>
      <c r="E14" s="128">
        <f>COUNTIFS('TOP 10'!$A$4:$A$885,E$2,'TOP 10'!$E$4:$E$885,$A14)</f>
        <v>0</v>
      </c>
      <c r="F14" s="128">
        <f>COUNTIFS('TOP 10'!$A$4:$A$885,F$2,'TOP 10'!$E$4:$E$885,$A14)</f>
        <v>0</v>
      </c>
      <c r="G14" s="39"/>
    </row>
    <row r="15" spans="1:7" s="40" customFormat="1" ht="12.6" customHeight="1">
      <c r="A15" s="65" t="s">
        <v>142</v>
      </c>
      <c r="B15" s="38">
        <f t="shared" si="0"/>
        <v>28</v>
      </c>
      <c r="C15" s="128">
        <f>COUNTIFS('TOP 10'!$A$4:$A$885,C$2,'TOP 10'!$E$4:$E$885,$A15)</f>
        <v>28</v>
      </c>
      <c r="D15" s="128">
        <f>COUNTIFS('TOP 10'!$A$4:$A$885,D$2,'TOP 10'!$E$4:$E$885,$A15)</f>
        <v>0</v>
      </c>
      <c r="E15" s="128">
        <f>COUNTIFS('TOP 10'!$A$4:$A$885,E$2,'TOP 10'!$E$4:$E$885,$A15)</f>
        <v>0</v>
      </c>
      <c r="F15" s="128">
        <f>COUNTIFS('TOP 10'!$A$4:$A$885,F$2,'TOP 10'!$E$4:$E$885,$A15)</f>
        <v>0</v>
      </c>
      <c r="G15" s="39"/>
    </row>
    <row r="16" spans="1:7" s="40" customFormat="1" ht="12.6" customHeight="1">
      <c r="A16" s="65" t="s">
        <v>181</v>
      </c>
      <c r="B16" s="38">
        <f t="shared" si="0"/>
        <v>27</v>
      </c>
      <c r="C16" s="128">
        <f>COUNTIFS('TOP 10'!$A$4:$A$885,C$2,'TOP 10'!$E$4:$E$885,$A16)</f>
        <v>27</v>
      </c>
      <c r="D16" s="128">
        <f>COUNTIFS('TOP 10'!$A$4:$A$885,D$2,'TOP 10'!$E$4:$E$885,$A16)</f>
        <v>0</v>
      </c>
      <c r="E16" s="128">
        <f>COUNTIFS('TOP 10'!$A$4:$A$885,E$2,'TOP 10'!$E$4:$E$885,$A16)</f>
        <v>0</v>
      </c>
      <c r="F16" s="128">
        <f>COUNTIFS('TOP 10'!$A$4:$A$885,F$2,'TOP 10'!$E$4:$E$885,$A16)</f>
        <v>0</v>
      </c>
      <c r="G16" s="39"/>
    </row>
    <row r="17" spans="1:7" s="40" customFormat="1" ht="12.6" customHeight="1">
      <c r="A17" s="65" t="s">
        <v>103</v>
      </c>
      <c r="B17" s="38">
        <f t="shared" si="0"/>
        <v>26</v>
      </c>
      <c r="C17" s="128">
        <f>COUNTIFS('TOP 10'!$A$4:$A$885,C$2,'TOP 10'!$E$4:$E$885,$A17)</f>
        <v>26</v>
      </c>
      <c r="D17" s="128">
        <f>COUNTIFS('TOP 10'!$A$4:$A$885,D$2,'TOP 10'!$E$4:$E$885,$A17)</f>
        <v>0</v>
      </c>
      <c r="E17" s="128">
        <f>COUNTIFS('TOP 10'!$A$4:$A$885,E$2,'TOP 10'!$E$4:$E$885,$A17)</f>
        <v>0</v>
      </c>
      <c r="F17" s="128">
        <f>COUNTIFS('TOP 10'!$A$4:$A$885,F$2,'TOP 10'!$E$4:$E$885,$A17)</f>
        <v>0</v>
      </c>
      <c r="G17" s="39"/>
    </row>
    <row r="18" spans="1:7" s="40" customFormat="1" ht="12.6" customHeight="1">
      <c r="A18" s="65" t="s">
        <v>90</v>
      </c>
      <c r="B18" s="38">
        <f t="shared" si="0"/>
        <v>25</v>
      </c>
      <c r="C18" s="128">
        <f>COUNTIFS('TOP 10'!$A$4:$A$885,C$2,'TOP 10'!$E$4:$E$885,$A18)</f>
        <v>25</v>
      </c>
      <c r="D18" s="128">
        <f>COUNTIFS('TOP 10'!$A$4:$A$885,D$2,'TOP 10'!$E$4:$E$885,$A18)</f>
        <v>0</v>
      </c>
      <c r="E18" s="128">
        <f>COUNTIFS('TOP 10'!$A$4:$A$885,E$2,'TOP 10'!$E$4:$E$885,$A18)</f>
        <v>0</v>
      </c>
      <c r="F18" s="128">
        <f>COUNTIFS('TOP 10'!$A$4:$A$885,F$2,'TOP 10'!$E$4:$E$885,$A18)</f>
        <v>0</v>
      </c>
      <c r="G18" s="39"/>
    </row>
    <row r="19" spans="1:7" s="40" customFormat="1" ht="12.6" customHeight="1">
      <c r="A19" s="65" t="s">
        <v>168</v>
      </c>
      <c r="B19" s="38">
        <f t="shared" si="0"/>
        <v>23</v>
      </c>
      <c r="C19" s="128">
        <f>COUNTIFS('TOP 10'!$A$4:$A$885,C$2,'TOP 10'!$E$4:$E$885,$A19)</f>
        <v>13</v>
      </c>
      <c r="D19" s="128">
        <f>COUNTIFS('TOP 10'!$A$4:$A$885,D$2,'TOP 10'!$E$4:$E$885,$A19)</f>
        <v>10</v>
      </c>
      <c r="E19" s="128">
        <f>COUNTIFS('TOP 10'!$A$4:$A$885,E$2,'TOP 10'!$E$4:$E$885,$A19)</f>
        <v>0</v>
      </c>
      <c r="F19" s="128">
        <f>COUNTIFS('TOP 10'!$A$4:$A$885,F$2,'TOP 10'!$E$4:$E$885,$A19)</f>
        <v>0</v>
      </c>
      <c r="G19" s="39"/>
    </row>
    <row r="20" spans="1:7" s="40" customFormat="1" ht="12.6" customHeight="1">
      <c r="A20" s="65" t="s">
        <v>161</v>
      </c>
      <c r="B20" s="38">
        <f t="shared" si="0"/>
        <v>23</v>
      </c>
      <c r="C20" s="128">
        <f>COUNTIFS('TOP 10'!$A$4:$A$885,C$2,'TOP 10'!$E$4:$E$885,$A20)</f>
        <v>23</v>
      </c>
      <c r="D20" s="128">
        <f>COUNTIFS('TOP 10'!$A$4:$A$885,D$2,'TOP 10'!$E$4:$E$885,$A20)</f>
        <v>0</v>
      </c>
      <c r="E20" s="128">
        <f>COUNTIFS('TOP 10'!$A$4:$A$885,E$2,'TOP 10'!$E$4:$E$885,$A20)</f>
        <v>0</v>
      </c>
      <c r="F20" s="128">
        <f>COUNTIFS('TOP 10'!$A$4:$A$885,F$2,'TOP 10'!$E$4:$E$885,$A20)</f>
        <v>0</v>
      </c>
      <c r="G20" s="39"/>
    </row>
    <row r="21" spans="1:7" s="40" customFormat="1" ht="12.6" customHeight="1">
      <c r="A21" s="65" t="s">
        <v>169</v>
      </c>
      <c r="B21" s="38">
        <f t="shared" si="0"/>
        <v>21</v>
      </c>
      <c r="C21" s="128">
        <f>COUNTIFS('TOP 10'!$A$4:$A$885,C$2,'TOP 10'!$E$4:$E$885,$A21)</f>
        <v>21</v>
      </c>
      <c r="D21" s="128">
        <f>COUNTIFS('TOP 10'!$A$4:$A$885,D$2,'TOP 10'!$E$4:$E$885,$A21)</f>
        <v>0</v>
      </c>
      <c r="E21" s="128">
        <f>COUNTIFS('TOP 10'!$A$4:$A$885,E$2,'TOP 10'!$E$4:$E$885,$A21)</f>
        <v>0</v>
      </c>
      <c r="F21" s="128">
        <f>COUNTIFS('TOP 10'!$A$4:$A$885,F$2,'TOP 10'!$E$4:$E$885,$A21)</f>
        <v>0</v>
      </c>
      <c r="G21" s="39"/>
    </row>
    <row r="22" spans="1:7" s="40" customFormat="1" ht="12.6" customHeight="1">
      <c r="A22" s="65" t="s">
        <v>498</v>
      </c>
      <c r="B22" s="38">
        <f t="shared" si="0"/>
        <v>17</v>
      </c>
      <c r="C22" s="128">
        <f>COUNTIFS('TOP 10'!$A$4:$A$885,C$2,'TOP 10'!$E$4:$E$885,$A22)</f>
        <v>17</v>
      </c>
      <c r="D22" s="128">
        <f>COUNTIFS('TOP 10'!$A$4:$A$885,D$2,'TOP 10'!$E$4:$E$885,$A22)</f>
        <v>0</v>
      </c>
      <c r="E22" s="128">
        <f>COUNTIFS('TOP 10'!$A$4:$A$885,E$2,'TOP 10'!$E$4:$E$885,$A22)</f>
        <v>0</v>
      </c>
      <c r="F22" s="128">
        <f>COUNTIFS('TOP 10'!$A$4:$A$885,F$2,'TOP 10'!$E$4:$E$885,$A22)</f>
        <v>0</v>
      </c>
      <c r="G22" s="39"/>
    </row>
    <row r="23" spans="1:7" s="40" customFormat="1" ht="12.6" customHeight="1">
      <c r="A23" s="65" t="s">
        <v>148</v>
      </c>
      <c r="B23" s="38">
        <f t="shared" si="0"/>
        <v>16</v>
      </c>
      <c r="C23" s="128">
        <f>COUNTIFS('TOP 10'!$A$4:$A$885,C$2,'TOP 10'!$E$4:$E$885,$A23)</f>
        <v>16</v>
      </c>
      <c r="D23" s="128">
        <f>COUNTIFS('TOP 10'!$A$4:$A$885,D$2,'TOP 10'!$E$4:$E$885,$A23)</f>
        <v>0</v>
      </c>
      <c r="E23" s="128">
        <f>COUNTIFS('TOP 10'!$A$4:$A$885,E$2,'TOP 10'!$E$4:$E$885,$A23)</f>
        <v>0</v>
      </c>
      <c r="F23" s="128">
        <f>COUNTIFS('TOP 10'!$A$4:$A$885,F$2,'TOP 10'!$E$4:$E$885,$A23)</f>
        <v>0</v>
      </c>
      <c r="G23" s="39"/>
    </row>
    <row r="24" spans="1:7" s="40" customFormat="1" ht="12.6" customHeight="1">
      <c r="A24" s="65" t="s">
        <v>128</v>
      </c>
      <c r="B24" s="38">
        <f t="shared" si="0"/>
        <v>16</v>
      </c>
      <c r="C24" s="128">
        <f>COUNTIFS('TOP 10'!$A$4:$A$885,C$2,'TOP 10'!$E$4:$E$885,$A24)</f>
        <v>16</v>
      </c>
      <c r="D24" s="128">
        <f>COUNTIFS('TOP 10'!$A$4:$A$885,D$2,'TOP 10'!$E$4:$E$885,$A24)</f>
        <v>0</v>
      </c>
      <c r="E24" s="128">
        <f>COUNTIFS('TOP 10'!$A$4:$A$885,E$2,'TOP 10'!$E$4:$E$885,$A24)</f>
        <v>0</v>
      </c>
      <c r="F24" s="128">
        <f>COUNTIFS('TOP 10'!$A$4:$A$885,F$2,'TOP 10'!$E$4:$E$885,$A24)</f>
        <v>0</v>
      </c>
      <c r="G24" s="39"/>
    </row>
    <row r="25" spans="1:7" s="40" customFormat="1" ht="12.6" customHeight="1">
      <c r="A25" s="65" t="s">
        <v>117</v>
      </c>
      <c r="B25" s="38">
        <f t="shared" si="0"/>
        <v>16</v>
      </c>
      <c r="C25" s="128">
        <f>COUNTIFS('TOP 10'!$A$4:$A$885,C$2,'TOP 10'!$E$4:$E$885,$A25)</f>
        <v>13</v>
      </c>
      <c r="D25" s="128">
        <f>COUNTIFS('TOP 10'!$A$4:$A$885,D$2,'TOP 10'!$E$4:$E$885,$A25)</f>
        <v>3</v>
      </c>
      <c r="E25" s="128">
        <f>COUNTIFS('TOP 10'!$A$4:$A$885,E$2,'TOP 10'!$E$4:$E$885,$A25)</f>
        <v>0</v>
      </c>
      <c r="F25" s="128">
        <f>COUNTIFS('TOP 10'!$A$4:$A$885,F$2,'TOP 10'!$E$4:$E$885,$A25)</f>
        <v>0</v>
      </c>
      <c r="G25" s="39"/>
    </row>
    <row r="26" spans="1:7" s="40" customFormat="1" ht="12.6" customHeight="1">
      <c r="A26" s="65" t="s">
        <v>185</v>
      </c>
      <c r="B26" s="38">
        <f t="shared" si="0"/>
        <v>13</v>
      </c>
      <c r="C26" s="128">
        <f>COUNTIFS('TOP 10'!$A$4:$A$885,C$2,'TOP 10'!$E$4:$E$885,$A26)</f>
        <v>13</v>
      </c>
      <c r="D26" s="128">
        <f>COUNTIFS('TOP 10'!$A$4:$A$885,D$2,'TOP 10'!$E$4:$E$885,$A26)</f>
        <v>0</v>
      </c>
      <c r="E26" s="128">
        <f>COUNTIFS('TOP 10'!$A$4:$A$885,E$2,'TOP 10'!$E$4:$E$885,$A26)</f>
        <v>0</v>
      </c>
      <c r="F26" s="128">
        <f>COUNTIFS('TOP 10'!$A$4:$A$885,F$2,'TOP 10'!$E$4:$E$885,$A26)</f>
        <v>0</v>
      </c>
      <c r="G26" s="39"/>
    </row>
    <row r="27" spans="1:7" s="40" customFormat="1" ht="12.6" customHeight="1">
      <c r="A27" s="65" t="s">
        <v>183</v>
      </c>
      <c r="B27" s="38">
        <f t="shared" si="0"/>
        <v>13</v>
      </c>
      <c r="C27" s="128">
        <f>COUNTIFS('TOP 10'!$A$4:$A$885,C$2,'TOP 10'!$E$4:$E$885,$A27)</f>
        <v>13</v>
      </c>
      <c r="D27" s="128">
        <f>COUNTIFS('TOP 10'!$A$4:$A$885,D$2,'TOP 10'!$E$4:$E$885,$A27)</f>
        <v>0</v>
      </c>
      <c r="E27" s="128">
        <f>COUNTIFS('TOP 10'!$A$4:$A$885,E$2,'TOP 10'!$E$4:$E$885,$A27)</f>
        <v>0</v>
      </c>
      <c r="F27" s="128">
        <f>COUNTIFS('TOP 10'!$A$4:$A$885,F$2,'TOP 10'!$E$4:$E$885,$A27)</f>
        <v>0</v>
      </c>
      <c r="G27" s="39"/>
    </row>
    <row r="28" spans="1:7" s="40" customFormat="1" ht="12.6" customHeight="1">
      <c r="A28" s="65" t="s">
        <v>106</v>
      </c>
      <c r="B28" s="38">
        <f t="shared" si="0"/>
        <v>13</v>
      </c>
      <c r="C28" s="128">
        <f>COUNTIFS('TOP 10'!$A$4:$A$885,C$2,'TOP 10'!$E$4:$E$885,$A28)</f>
        <v>13</v>
      </c>
      <c r="D28" s="128">
        <f>COUNTIFS('TOP 10'!$A$4:$A$885,D$2,'TOP 10'!$E$4:$E$885,$A28)</f>
        <v>0</v>
      </c>
      <c r="E28" s="128">
        <f>COUNTIFS('TOP 10'!$A$4:$A$885,E$2,'TOP 10'!$E$4:$E$885,$A28)</f>
        <v>0</v>
      </c>
      <c r="F28" s="128">
        <f>COUNTIFS('TOP 10'!$A$4:$A$885,F$2,'TOP 10'!$E$4:$E$885,$A28)</f>
        <v>0</v>
      </c>
      <c r="G28" s="39"/>
    </row>
    <row r="29" spans="1:7" s="40" customFormat="1" ht="12.6" customHeight="1">
      <c r="A29" s="67" t="s">
        <v>165</v>
      </c>
      <c r="B29" s="38">
        <f t="shared" si="0"/>
        <v>11</v>
      </c>
      <c r="C29" s="128">
        <f>COUNTIFS('TOP 10'!$A$4:$A$885,C$2,'TOP 10'!$E$4:$E$885,$A29)</f>
        <v>0</v>
      </c>
      <c r="D29" s="128">
        <f>COUNTIFS('TOP 10'!$A$4:$A$885,D$2,'TOP 10'!$E$4:$E$885,$A29)</f>
        <v>11</v>
      </c>
      <c r="E29" s="128">
        <f>COUNTIFS('TOP 10'!$A$4:$A$885,E$2,'TOP 10'!$E$4:$E$885,$A29)</f>
        <v>0</v>
      </c>
      <c r="F29" s="128">
        <f>COUNTIFS('TOP 10'!$A$4:$A$885,F$2,'TOP 10'!$E$4:$E$885,$A29)</f>
        <v>0</v>
      </c>
      <c r="G29" s="39"/>
    </row>
    <row r="30" spans="1:7" s="40" customFormat="1" ht="12.6" customHeight="1">
      <c r="A30" s="65" t="s">
        <v>146</v>
      </c>
      <c r="B30" s="38">
        <f t="shared" si="0"/>
        <v>11</v>
      </c>
      <c r="C30" s="128">
        <f>COUNTIFS('TOP 10'!$A$4:$A$885,C$2,'TOP 10'!$E$4:$E$885,$A30)</f>
        <v>11</v>
      </c>
      <c r="D30" s="128">
        <f>COUNTIFS('TOP 10'!$A$4:$A$885,D$2,'TOP 10'!$E$4:$E$885,$A30)</f>
        <v>0</v>
      </c>
      <c r="E30" s="128">
        <f>COUNTIFS('TOP 10'!$A$4:$A$885,E$2,'TOP 10'!$E$4:$E$885,$A30)</f>
        <v>0</v>
      </c>
      <c r="F30" s="128">
        <f>COUNTIFS('TOP 10'!$A$4:$A$885,F$2,'TOP 10'!$E$4:$E$885,$A30)</f>
        <v>0</v>
      </c>
      <c r="G30" s="39"/>
    </row>
    <row r="31" spans="1:7" s="40" customFormat="1" ht="12.6" customHeight="1">
      <c r="A31" s="67" t="s">
        <v>154</v>
      </c>
      <c r="B31" s="38">
        <f t="shared" si="0"/>
        <v>10</v>
      </c>
      <c r="C31" s="128">
        <f>COUNTIFS('TOP 10'!$A$4:$A$885,C$2,'TOP 10'!$E$4:$E$885,$A31)</f>
        <v>0</v>
      </c>
      <c r="D31" s="128">
        <f>COUNTIFS('TOP 10'!$A$4:$A$885,D$2,'TOP 10'!$E$4:$E$885,$A31)</f>
        <v>10</v>
      </c>
      <c r="E31" s="128">
        <f>COUNTIFS('TOP 10'!$A$4:$A$885,E$2,'TOP 10'!$E$4:$E$885,$A31)</f>
        <v>0</v>
      </c>
      <c r="F31" s="128">
        <f>COUNTIFS('TOP 10'!$A$4:$A$885,F$2,'TOP 10'!$E$4:$E$885,$A31)</f>
        <v>0</v>
      </c>
      <c r="G31" s="39"/>
    </row>
    <row r="32" spans="1:7" s="40" customFormat="1" ht="12.6" customHeight="1">
      <c r="A32" s="65" t="s">
        <v>152</v>
      </c>
      <c r="B32" s="38">
        <f t="shared" si="0"/>
        <v>10</v>
      </c>
      <c r="C32" s="128">
        <f>COUNTIFS('TOP 10'!$A$4:$A$885,C$2,'TOP 10'!$E$4:$E$885,$A32)</f>
        <v>10</v>
      </c>
      <c r="D32" s="128">
        <f>COUNTIFS('TOP 10'!$A$4:$A$885,D$2,'TOP 10'!$E$4:$E$885,$A32)</f>
        <v>0</v>
      </c>
      <c r="E32" s="128">
        <f>COUNTIFS('TOP 10'!$A$4:$A$885,E$2,'TOP 10'!$E$4:$E$885,$A32)</f>
        <v>0</v>
      </c>
      <c r="F32" s="128">
        <f>COUNTIFS('TOP 10'!$A$4:$A$885,F$2,'TOP 10'!$E$4:$E$885,$A32)</f>
        <v>0</v>
      </c>
      <c r="G32" s="39"/>
    </row>
    <row r="33" spans="1:7" s="40" customFormat="1" ht="12.6" customHeight="1">
      <c r="A33" s="65" t="s">
        <v>150</v>
      </c>
      <c r="B33" s="38">
        <f t="shared" si="0"/>
        <v>10</v>
      </c>
      <c r="C33" s="128">
        <f>COUNTIFS('TOP 10'!$A$4:$A$885,C$2,'TOP 10'!$E$4:$E$885,$A33)</f>
        <v>10</v>
      </c>
      <c r="D33" s="128">
        <f>COUNTIFS('TOP 10'!$A$4:$A$885,D$2,'TOP 10'!$E$4:$E$885,$A33)</f>
        <v>0</v>
      </c>
      <c r="E33" s="128">
        <f>COUNTIFS('TOP 10'!$A$4:$A$885,E$2,'TOP 10'!$E$4:$E$885,$A33)</f>
        <v>0</v>
      </c>
      <c r="F33" s="128">
        <f>COUNTIFS('TOP 10'!$A$4:$A$885,F$2,'TOP 10'!$E$4:$E$885,$A33)</f>
        <v>0</v>
      </c>
      <c r="G33" s="39"/>
    </row>
    <row r="34" spans="1:7" s="40" customFormat="1" ht="12.6" customHeight="1">
      <c r="A34" s="67" t="s">
        <v>97</v>
      </c>
      <c r="B34" s="38">
        <f t="shared" si="0"/>
        <v>10</v>
      </c>
      <c r="C34" s="128">
        <f>COUNTIFS('TOP 10'!$A$4:$A$885,C$2,'TOP 10'!$E$4:$E$885,$A34)</f>
        <v>0</v>
      </c>
      <c r="D34" s="128">
        <f>COUNTIFS('TOP 10'!$A$4:$A$885,D$2,'TOP 10'!$E$4:$E$885,$A34)</f>
        <v>10</v>
      </c>
      <c r="E34" s="128">
        <f>COUNTIFS('TOP 10'!$A$4:$A$885,E$2,'TOP 10'!$E$4:$E$885,$A34)</f>
        <v>0</v>
      </c>
      <c r="F34" s="128">
        <f>COUNTIFS('TOP 10'!$A$4:$A$885,F$2,'TOP 10'!$E$4:$E$885,$A34)</f>
        <v>0</v>
      </c>
      <c r="G34" s="39"/>
    </row>
    <row r="35" spans="1:7" s="40" customFormat="1" ht="12.6" customHeight="1">
      <c r="A35" s="65" t="s">
        <v>156</v>
      </c>
      <c r="B35" s="38">
        <f t="shared" si="0"/>
        <v>8</v>
      </c>
      <c r="C35" s="128">
        <f>COUNTIFS('TOP 10'!$A$4:$A$885,C$2,'TOP 10'!$E$4:$E$885,$A35)</f>
        <v>8</v>
      </c>
      <c r="D35" s="128">
        <f>COUNTIFS('TOP 10'!$A$4:$A$885,D$2,'TOP 10'!$E$4:$E$885,$A35)</f>
        <v>0</v>
      </c>
      <c r="E35" s="128">
        <f>COUNTIFS('TOP 10'!$A$4:$A$885,E$2,'TOP 10'!$E$4:$E$885,$A35)</f>
        <v>0</v>
      </c>
      <c r="F35" s="128">
        <f>COUNTIFS('TOP 10'!$A$4:$A$885,F$2,'TOP 10'!$E$4:$E$885,$A35)</f>
        <v>0</v>
      </c>
      <c r="G35" s="39"/>
    </row>
    <row r="36" spans="1:7" s="40" customFormat="1" ht="12.6" customHeight="1">
      <c r="A36" s="67" t="s">
        <v>111</v>
      </c>
      <c r="B36" s="38">
        <f t="shared" si="0"/>
        <v>8</v>
      </c>
      <c r="C36" s="128">
        <f>COUNTIFS('TOP 10'!$A$4:$A$885,C$2,'TOP 10'!$E$4:$E$885,$A36)</f>
        <v>0</v>
      </c>
      <c r="D36" s="128">
        <f>COUNTIFS('TOP 10'!$A$4:$A$885,D$2,'TOP 10'!$E$4:$E$885,$A36)</f>
        <v>8</v>
      </c>
      <c r="E36" s="128">
        <f>COUNTIFS('TOP 10'!$A$4:$A$885,E$2,'TOP 10'!$E$4:$E$885,$A36)</f>
        <v>0</v>
      </c>
      <c r="F36" s="128">
        <f>COUNTIFS('TOP 10'!$A$4:$A$885,F$2,'TOP 10'!$E$4:$E$885,$A36)</f>
        <v>0</v>
      </c>
      <c r="G36" s="39"/>
    </row>
    <row r="37" spans="1:7" s="40" customFormat="1" ht="12.6" customHeight="1">
      <c r="A37" s="67" t="s">
        <v>479</v>
      </c>
      <c r="B37" s="38">
        <f t="shared" si="0"/>
        <v>7</v>
      </c>
      <c r="C37" s="128">
        <f>COUNTIFS('TOP 10'!$A$4:$A$885,C$2,'TOP 10'!$E$4:$E$885,$A37)</f>
        <v>0</v>
      </c>
      <c r="D37" s="128">
        <f>COUNTIFS('TOP 10'!$A$4:$A$885,D$2,'TOP 10'!$E$4:$E$885,$A37)</f>
        <v>0</v>
      </c>
      <c r="E37" s="128">
        <f>COUNTIFS('TOP 10'!$A$4:$A$885,E$2,'TOP 10'!$E$4:$E$885,$A37)</f>
        <v>7</v>
      </c>
      <c r="F37" s="128">
        <f>COUNTIFS('TOP 10'!$A$4:$A$885,F$2,'TOP 10'!$E$4:$E$885,$A37)</f>
        <v>0</v>
      </c>
      <c r="G37" s="39"/>
    </row>
    <row r="38" spans="1:7" s="40" customFormat="1" ht="12.6" customHeight="1">
      <c r="A38" s="67" t="s">
        <v>182</v>
      </c>
      <c r="B38" s="38">
        <f t="shared" si="0"/>
        <v>6</v>
      </c>
      <c r="C38" s="128">
        <f>COUNTIFS('TOP 10'!$A$4:$A$885,C$2,'TOP 10'!$E$4:$E$885,$A38)</f>
        <v>6</v>
      </c>
      <c r="D38" s="128">
        <f>COUNTIFS('TOP 10'!$A$4:$A$885,D$2,'TOP 10'!$E$4:$E$885,$A38)</f>
        <v>0</v>
      </c>
      <c r="E38" s="128">
        <f>COUNTIFS('TOP 10'!$A$4:$A$885,E$2,'TOP 10'!$E$4:$E$885,$A38)</f>
        <v>0</v>
      </c>
      <c r="F38" s="128">
        <f>COUNTIFS('TOP 10'!$A$4:$A$885,F$2,'TOP 10'!$E$4:$E$885,$A38)</f>
        <v>0</v>
      </c>
      <c r="G38" s="39"/>
    </row>
    <row r="39" spans="1:7" s="40" customFormat="1" ht="12.6" customHeight="1">
      <c r="A39" s="67" t="s">
        <v>100</v>
      </c>
      <c r="B39" s="38">
        <f t="shared" si="0"/>
        <v>6</v>
      </c>
      <c r="C39" s="128">
        <f>COUNTIFS('TOP 10'!$A$4:$A$885,C$2,'TOP 10'!$E$4:$E$885,$A39)</f>
        <v>0</v>
      </c>
      <c r="D39" s="128">
        <f>COUNTIFS('TOP 10'!$A$4:$A$885,D$2,'TOP 10'!$E$4:$E$885,$A39)</f>
        <v>6</v>
      </c>
      <c r="E39" s="128">
        <f>COUNTIFS('TOP 10'!$A$4:$A$885,E$2,'TOP 10'!$E$4:$E$885,$A39)</f>
        <v>0</v>
      </c>
      <c r="F39" s="128">
        <f>COUNTIFS('TOP 10'!$A$4:$A$885,F$2,'TOP 10'!$E$4:$E$885,$A39)</f>
        <v>0</v>
      </c>
      <c r="G39" s="39"/>
    </row>
    <row r="40" spans="1:7" s="40" customFormat="1" ht="12.6" customHeight="1">
      <c r="A40" s="65" t="s">
        <v>140</v>
      </c>
      <c r="B40" s="38">
        <f t="shared" si="0"/>
        <v>5</v>
      </c>
      <c r="C40" s="128">
        <f>COUNTIFS('TOP 10'!$A$4:$A$885,C$2,'TOP 10'!$E$4:$E$885,$A40)</f>
        <v>5</v>
      </c>
      <c r="D40" s="128">
        <f>COUNTIFS('TOP 10'!$A$4:$A$885,D$2,'TOP 10'!$E$4:$E$885,$A40)</f>
        <v>0</v>
      </c>
      <c r="E40" s="128">
        <f>COUNTIFS('TOP 10'!$A$4:$A$885,E$2,'TOP 10'!$E$4:$E$885,$A40)</f>
        <v>0</v>
      </c>
      <c r="F40" s="128">
        <f>COUNTIFS('TOP 10'!$A$4:$A$885,F$2,'TOP 10'!$E$4:$E$885,$A40)</f>
        <v>0</v>
      </c>
      <c r="G40" s="39"/>
    </row>
    <row r="41" spans="1:7" s="40" customFormat="1" ht="12.6" customHeight="1">
      <c r="A41" s="67" t="s">
        <v>126</v>
      </c>
      <c r="B41" s="38">
        <f t="shared" si="0"/>
        <v>5</v>
      </c>
      <c r="C41" s="128">
        <f>COUNTIFS('TOP 10'!$A$4:$A$885,C$2,'TOP 10'!$E$4:$E$885,$A41)</f>
        <v>5</v>
      </c>
      <c r="D41" s="128">
        <f>COUNTIFS('TOP 10'!$A$4:$A$885,D$2,'TOP 10'!$E$4:$E$885,$A41)</f>
        <v>0</v>
      </c>
      <c r="E41" s="128">
        <f>COUNTIFS('TOP 10'!$A$4:$A$885,E$2,'TOP 10'!$E$4:$E$885,$A41)</f>
        <v>0</v>
      </c>
      <c r="F41" s="128">
        <f>COUNTIFS('TOP 10'!$A$4:$A$885,F$2,'TOP 10'!$E$4:$E$885,$A41)</f>
        <v>0</v>
      </c>
      <c r="G41" s="39"/>
    </row>
    <row r="42" spans="1:7" s="40" customFormat="1" ht="12.6" customHeight="1">
      <c r="A42" s="67" t="s">
        <v>473</v>
      </c>
      <c r="B42" s="38">
        <f t="shared" si="0"/>
        <v>4</v>
      </c>
      <c r="C42" s="128">
        <f>COUNTIFS('TOP 10'!$A$4:$A$885,C$2,'TOP 10'!$E$4:$E$885,$A42)</f>
        <v>0</v>
      </c>
      <c r="D42" s="128">
        <f>COUNTIFS('TOP 10'!$A$4:$A$885,D$2,'TOP 10'!$E$4:$E$885,$A42)</f>
        <v>0</v>
      </c>
      <c r="E42" s="128">
        <f>COUNTIFS('TOP 10'!$A$4:$A$885,E$2,'TOP 10'!$E$4:$E$885,$A42)</f>
        <v>4</v>
      </c>
      <c r="F42" s="128">
        <f>COUNTIFS('TOP 10'!$A$4:$A$885,F$2,'TOP 10'!$E$4:$E$885,$A42)</f>
        <v>0</v>
      </c>
      <c r="G42" s="39"/>
    </row>
    <row r="43" spans="1:7" s="40" customFormat="1" ht="12.6" customHeight="1">
      <c r="A43" s="67" t="s">
        <v>114</v>
      </c>
      <c r="B43" s="38">
        <f t="shared" si="0"/>
        <v>4</v>
      </c>
      <c r="C43" s="128">
        <f>COUNTIFS('TOP 10'!$A$4:$A$885,C$2,'TOP 10'!$E$4:$E$885,$A43)</f>
        <v>0</v>
      </c>
      <c r="D43" s="128">
        <f>COUNTIFS('TOP 10'!$A$4:$A$885,D$2,'TOP 10'!$E$4:$E$885,$A43)</f>
        <v>4</v>
      </c>
      <c r="E43" s="128">
        <f>COUNTIFS('TOP 10'!$A$4:$A$885,E$2,'TOP 10'!$E$4:$E$885,$A43)</f>
        <v>0</v>
      </c>
      <c r="F43" s="128">
        <f>COUNTIFS('TOP 10'!$A$4:$A$885,F$2,'TOP 10'!$E$4:$E$885,$A43)</f>
        <v>0</v>
      </c>
      <c r="G43" s="39"/>
    </row>
    <row r="44" spans="1:7" s="40" customFormat="1" ht="12.6" customHeight="1">
      <c r="A44" s="67" t="s">
        <v>109</v>
      </c>
      <c r="B44" s="38">
        <f t="shared" si="0"/>
        <v>4</v>
      </c>
      <c r="C44" s="128">
        <f>COUNTIFS('TOP 10'!$A$4:$A$885,C$2,'TOP 10'!$E$4:$E$885,$A44)</f>
        <v>4</v>
      </c>
      <c r="D44" s="128">
        <f>COUNTIFS('TOP 10'!$A$4:$A$885,D$2,'TOP 10'!$E$4:$E$885,$A44)</f>
        <v>0</v>
      </c>
      <c r="E44" s="128">
        <f>COUNTIFS('TOP 10'!$A$4:$A$885,E$2,'TOP 10'!$E$4:$E$885,$A44)</f>
        <v>0</v>
      </c>
      <c r="F44" s="128">
        <f>COUNTIFS('TOP 10'!$A$4:$A$885,F$2,'TOP 10'!$E$4:$E$885,$A44)</f>
        <v>0</v>
      </c>
      <c r="G44" s="39"/>
    </row>
    <row r="45" spans="1:7" s="40" customFormat="1" ht="12.6" customHeight="1">
      <c r="A45" s="67" t="s">
        <v>176</v>
      </c>
      <c r="B45" s="38">
        <f t="shared" si="0"/>
        <v>4</v>
      </c>
      <c r="C45" s="128">
        <f>COUNTIFS('TOP 10'!$A$4:$A$885,C$2,'TOP 10'!$E$4:$E$885,$A45)</f>
        <v>0</v>
      </c>
      <c r="D45" s="128">
        <f>COUNTIFS('TOP 10'!$A$4:$A$885,D$2,'TOP 10'!$E$4:$E$885,$A45)</f>
        <v>4</v>
      </c>
      <c r="E45" s="128">
        <f>COUNTIFS('TOP 10'!$A$4:$A$885,E$2,'TOP 10'!$E$4:$E$885,$A45)</f>
        <v>0</v>
      </c>
      <c r="F45" s="128">
        <f>COUNTIFS('TOP 10'!$A$4:$A$885,F$2,'TOP 10'!$E$4:$E$885,$A45)</f>
        <v>0</v>
      </c>
      <c r="G45" s="39"/>
    </row>
    <row r="46" spans="1:7" s="40" customFormat="1" ht="12.6" customHeight="1">
      <c r="A46" s="67" t="s">
        <v>93</v>
      </c>
      <c r="B46" s="38">
        <f t="shared" si="0"/>
        <v>3</v>
      </c>
      <c r="C46" s="128">
        <f>COUNTIFS('TOP 10'!$A$4:$A$885,C$2,'TOP 10'!$E$4:$E$885,$A46)</f>
        <v>3</v>
      </c>
      <c r="D46" s="128">
        <f>COUNTIFS('TOP 10'!$A$4:$A$885,D$2,'TOP 10'!$E$4:$E$885,$A46)</f>
        <v>0</v>
      </c>
      <c r="E46" s="128">
        <f>COUNTIFS('TOP 10'!$A$4:$A$885,E$2,'TOP 10'!$E$4:$E$885,$A46)</f>
        <v>0</v>
      </c>
      <c r="F46" s="128">
        <f>COUNTIFS('TOP 10'!$A$4:$A$885,F$2,'TOP 10'!$E$4:$E$885,$A46)</f>
        <v>0</v>
      </c>
      <c r="G46" s="39"/>
    </row>
    <row r="47" spans="1:7" s="40" customFormat="1" ht="12.6" customHeight="1">
      <c r="A47" s="67" t="s">
        <v>167</v>
      </c>
      <c r="B47" s="38">
        <f t="shared" si="0"/>
        <v>3</v>
      </c>
      <c r="C47" s="128">
        <f>COUNTIFS('TOP 10'!$A$4:$A$885,C$2,'TOP 10'!$E$4:$E$885,$A47)</f>
        <v>3</v>
      </c>
      <c r="D47" s="128">
        <f>COUNTIFS('TOP 10'!$A$4:$A$885,D$2,'TOP 10'!$E$4:$E$885,$A47)</f>
        <v>0</v>
      </c>
      <c r="E47" s="128">
        <f>COUNTIFS('TOP 10'!$A$4:$A$885,E$2,'TOP 10'!$E$4:$E$885,$A47)</f>
        <v>0</v>
      </c>
      <c r="F47" s="128">
        <f>COUNTIFS('TOP 10'!$A$4:$A$885,F$2,'TOP 10'!$E$4:$E$885,$A47)</f>
        <v>0</v>
      </c>
      <c r="G47" s="39"/>
    </row>
    <row r="48" spans="1:7" s="40" customFormat="1" ht="12.6" customHeight="1">
      <c r="A48" s="67" t="s">
        <v>477</v>
      </c>
      <c r="B48" s="38">
        <f t="shared" si="0"/>
        <v>3</v>
      </c>
      <c r="C48" s="128">
        <f>COUNTIFS('TOP 10'!$A$4:$A$885,C$2,'TOP 10'!$E$4:$E$885,$A48)</f>
        <v>0</v>
      </c>
      <c r="D48" s="128">
        <f>COUNTIFS('TOP 10'!$A$4:$A$885,D$2,'TOP 10'!$E$4:$E$885,$A48)</f>
        <v>0</v>
      </c>
      <c r="E48" s="128">
        <f>COUNTIFS('TOP 10'!$A$4:$A$885,E$2,'TOP 10'!$E$4:$E$885,$A48)</f>
        <v>3</v>
      </c>
      <c r="F48" s="128">
        <f>COUNTIFS('TOP 10'!$A$4:$A$885,F$2,'TOP 10'!$E$4:$E$885,$A48)</f>
        <v>0</v>
      </c>
      <c r="G48" s="39"/>
    </row>
    <row r="49" spans="1:7" s="40" customFormat="1" ht="12.6" customHeight="1">
      <c r="A49" s="67" t="s">
        <v>518</v>
      </c>
      <c r="B49" s="38">
        <f t="shared" si="0"/>
        <v>3</v>
      </c>
      <c r="C49" s="128">
        <f>COUNTIFS('TOP 10'!$A$4:$A$885,C$2,'TOP 10'!$E$4:$E$885,$A49)</f>
        <v>0</v>
      </c>
      <c r="D49" s="128">
        <f>COUNTIFS('TOP 10'!$A$4:$A$885,D$2,'TOP 10'!$E$4:$E$885,$A49)</f>
        <v>0</v>
      </c>
      <c r="E49" s="128">
        <f>COUNTIFS('TOP 10'!$A$4:$A$885,E$2,'TOP 10'!$E$4:$E$885,$A49)</f>
        <v>3</v>
      </c>
      <c r="F49" s="128">
        <f>COUNTIFS('TOP 10'!$A$4:$A$885,F$2,'TOP 10'!$E$4:$E$885,$A49)</f>
        <v>0</v>
      </c>
      <c r="G49" s="39"/>
    </row>
    <row r="50" spans="1:7" s="40" customFormat="1" ht="12.6" customHeight="1">
      <c r="A50" s="67" t="s">
        <v>95</v>
      </c>
      <c r="B50" s="38">
        <f t="shared" si="0"/>
        <v>3</v>
      </c>
      <c r="C50" s="128">
        <f>COUNTIFS('TOP 10'!$A$4:$A$885,C$2,'TOP 10'!$E$4:$E$885,$A50)</f>
        <v>3</v>
      </c>
      <c r="D50" s="128">
        <f>COUNTIFS('TOP 10'!$A$4:$A$885,D$2,'TOP 10'!$E$4:$E$885,$A50)</f>
        <v>0</v>
      </c>
      <c r="E50" s="128">
        <f>COUNTIFS('TOP 10'!$A$4:$A$885,E$2,'TOP 10'!$E$4:$E$885,$A50)</f>
        <v>0</v>
      </c>
      <c r="F50" s="128">
        <f>COUNTIFS('TOP 10'!$A$4:$A$885,F$2,'TOP 10'!$E$4:$E$885,$A50)</f>
        <v>0</v>
      </c>
      <c r="G50" s="39"/>
    </row>
    <row r="51" spans="1:7" s="40" customFormat="1" ht="12.6" customHeight="1">
      <c r="A51" s="67" t="s">
        <v>131</v>
      </c>
      <c r="B51" s="38">
        <f t="shared" si="0"/>
        <v>2</v>
      </c>
      <c r="C51" s="128">
        <f>COUNTIFS('TOP 10'!$A$4:$A$885,C$2,'TOP 10'!$E$4:$E$885,$A51)</f>
        <v>0</v>
      </c>
      <c r="D51" s="128">
        <f>COUNTIFS('TOP 10'!$A$4:$A$885,D$2,'TOP 10'!$E$4:$E$885,$A51)</f>
        <v>2</v>
      </c>
      <c r="E51" s="128">
        <f>COUNTIFS('TOP 10'!$A$4:$A$885,E$2,'TOP 10'!$E$4:$E$885,$A51)</f>
        <v>0</v>
      </c>
      <c r="F51" s="128">
        <f>COUNTIFS('TOP 10'!$A$4:$A$885,F$2,'TOP 10'!$E$4:$E$885,$A51)</f>
        <v>0</v>
      </c>
      <c r="G51" s="39"/>
    </row>
    <row r="52" spans="1:7" s="40" customFormat="1" ht="12.6" customHeight="1">
      <c r="A52" s="67" t="s">
        <v>488</v>
      </c>
      <c r="B52" s="38">
        <f t="shared" si="0"/>
        <v>1</v>
      </c>
      <c r="C52" s="128">
        <f>COUNTIFS('TOP 10'!$A$4:$A$885,C$2,'TOP 10'!$E$4:$E$885,$A52)</f>
        <v>0</v>
      </c>
      <c r="D52" s="128">
        <f>COUNTIFS('TOP 10'!$A$4:$A$885,D$2,'TOP 10'!$E$4:$E$885,$A52)</f>
        <v>0</v>
      </c>
      <c r="E52" s="128">
        <f>COUNTIFS('TOP 10'!$A$4:$A$885,E$2,'TOP 10'!$E$4:$E$885,$A52)</f>
        <v>1</v>
      </c>
      <c r="F52" s="128">
        <f>COUNTIFS('TOP 10'!$A$4:$A$885,F$2,'TOP 10'!$E$4:$E$885,$A52)</f>
        <v>0</v>
      </c>
      <c r="G52" s="39"/>
    </row>
    <row r="53" spans="1:7" s="40" customFormat="1" ht="12.6" customHeight="1">
      <c r="A53" s="67" t="s">
        <v>180</v>
      </c>
      <c r="B53" s="38">
        <f t="shared" si="0"/>
        <v>1</v>
      </c>
      <c r="C53" s="128">
        <f>COUNTIFS('TOP 10'!$A$4:$A$885,C$2,'TOP 10'!$E$4:$E$885,$A53)</f>
        <v>1</v>
      </c>
      <c r="D53" s="128">
        <f>COUNTIFS('TOP 10'!$A$4:$A$885,D$2,'TOP 10'!$E$4:$E$885,$A53)</f>
        <v>0</v>
      </c>
      <c r="E53" s="128">
        <f>COUNTIFS('TOP 10'!$A$4:$A$885,E$2,'TOP 10'!$E$4:$E$885,$A53)</f>
        <v>0</v>
      </c>
      <c r="F53" s="128">
        <f>COUNTIFS('TOP 10'!$A$4:$A$885,F$2,'TOP 10'!$E$4:$E$885,$A53)</f>
        <v>0</v>
      </c>
      <c r="G53" s="39"/>
    </row>
    <row r="54" spans="1:7" s="40" customFormat="1" ht="12.6" customHeight="1">
      <c r="A54" s="67" t="s">
        <v>178</v>
      </c>
      <c r="B54" s="38">
        <f t="shared" si="0"/>
        <v>1</v>
      </c>
      <c r="C54" s="128">
        <f>COUNTIFS('TOP 10'!$A$4:$A$885,C$2,'TOP 10'!$E$4:$E$885,$A54)</f>
        <v>1</v>
      </c>
      <c r="D54" s="128">
        <f>COUNTIFS('TOP 10'!$A$4:$A$885,D$2,'TOP 10'!$E$4:$E$885,$A54)</f>
        <v>0</v>
      </c>
      <c r="E54" s="128">
        <f>COUNTIFS('TOP 10'!$A$4:$A$885,E$2,'TOP 10'!$E$4:$E$885,$A54)</f>
        <v>0</v>
      </c>
      <c r="F54" s="128">
        <f>COUNTIFS('TOP 10'!$A$4:$A$885,F$2,'TOP 10'!$E$4:$E$885,$A54)</f>
        <v>0</v>
      </c>
      <c r="G54" s="39"/>
    </row>
    <row r="55" spans="1:7" s="40" customFormat="1" ht="12.6" customHeight="1">
      <c r="A55" s="67" t="s">
        <v>483</v>
      </c>
      <c r="B55" s="38">
        <f t="shared" si="0"/>
        <v>1</v>
      </c>
      <c r="C55" s="128">
        <f>COUNTIFS('TOP 10'!$A$4:$A$885,C$2,'TOP 10'!$E$4:$E$885,$A55)</f>
        <v>0</v>
      </c>
      <c r="D55" s="128">
        <f>COUNTIFS('TOP 10'!$A$4:$A$885,D$2,'TOP 10'!$E$4:$E$885,$A55)</f>
        <v>0</v>
      </c>
      <c r="E55" s="128">
        <f>COUNTIFS('TOP 10'!$A$4:$A$885,E$2,'TOP 10'!$E$4:$E$885,$A55)</f>
        <v>1</v>
      </c>
      <c r="F55" s="128">
        <f>COUNTIFS('TOP 10'!$A$4:$A$885,F$2,'TOP 10'!$E$4:$E$885,$A55)</f>
        <v>0</v>
      </c>
      <c r="G55" s="39"/>
    </row>
    <row r="56" spans="1:7" s="40" customFormat="1" ht="12.6" customHeight="1">
      <c r="A56" s="67" t="s">
        <v>471</v>
      </c>
      <c r="B56" s="38">
        <f t="shared" si="0"/>
        <v>1</v>
      </c>
      <c r="C56" s="128">
        <f>COUNTIFS('TOP 10'!$A$4:$A$885,C$2,'TOP 10'!$E$4:$E$885,$A56)</f>
        <v>0</v>
      </c>
      <c r="D56" s="128">
        <f>COUNTIFS('TOP 10'!$A$4:$A$885,D$2,'TOP 10'!$E$4:$E$885,$A56)</f>
        <v>0</v>
      </c>
      <c r="E56" s="128">
        <f>COUNTIFS('TOP 10'!$A$4:$A$885,E$2,'TOP 10'!$E$4:$E$885,$A56)</f>
        <v>1</v>
      </c>
      <c r="F56" s="128">
        <f>COUNTIFS('TOP 10'!$A$4:$A$885,F$2,'TOP 10'!$E$4:$E$885,$A56)</f>
        <v>0</v>
      </c>
      <c r="G56" s="39"/>
    </row>
    <row r="57" spans="1:7" s="40" customFormat="1" ht="12.6" customHeight="1">
      <c r="A57" s="67" t="s">
        <v>107</v>
      </c>
      <c r="B57" s="38">
        <f t="shared" si="0"/>
        <v>1</v>
      </c>
      <c r="C57" s="128">
        <f>COUNTIFS('TOP 10'!$A$4:$A$885,C$2,'TOP 10'!$E$4:$E$885,$A57)</f>
        <v>1</v>
      </c>
      <c r="D57" s="128">
        <f>COUNTIFS('TOP 10'!$A$4:$A$885,D$2,'TOP 10'!$E$4:$E$885,$A57)</f>
        <v>0</v>
      </c>
      <c r="E57" s="128">
        <f>COUNTIFS('TOP 10'!$A$4:$A$885,E$2,'TOP 10'!$E$4:$E$885,$A57)</f>
        <v>0</v>
      </c>
      <c r="F57" s="128">
        <f>COUNTIFS('TOP 10'!$A$4:$A$885,F$2,'TOP 10'!$E$4:$E$885,$A57)</f>
        <v>0</v>
      </c>
      <c r="G57" s="39"/>
    </row>
    <row r="58" spans="1:7" ht="12.6" customHeight="1">
      <c r="A58" s="41"/>
      <c r="B58" s="41"/>
      <c r="C58" s="41"/>
      <c r="D58" s="41"/>
      <c r="E58" s="41"/>
      <c r="F58" s="41"/>
      <c r="G58" s="41"/>
    </row>
    <row r="59" spans="1:7">
      <c r="A59" s="42"/>
    </row>
    <row r="60" spans="1:7">
      <c r="A60" s="42"/>
    </row>
    <row r="61" spans="1:7">
      <c r="A61" s="42"/>
    </row>
    <row r="62" spans="1:7">
      <c r="A62" s="42"/>
      <c r="B62" s="31"/>
      <c r="C62" s="31"/>
      <c r="D62" s="31"/>
      <c r="E62" s="31"/>
      <c r="F62" s="31"/>
    </row>
    <row r="63" spans="1:7">
      <c r="A63" s="42"/>
      <c r="B63" s="31"/>
      <c r="C63" s="31"/>
      <c r="D63" s="31"/>
      <c r="E63" s="31"/>
      <c r="F63" s="31"/>
    </row>
    <row r="64" spans="1:7">
      <c r="A64" s="42"/>
      <c r="B64" s="31"/>
      <c r="C64" s="31"/>
      <c r="D64" s="31"/>
      <c r="E64" s="31"/>
      <c r="F64" s="31"/>
    </row>
    <row r="65" spans="1:6">
      <c r="A65" s="42"/>
      <c r="B65" s="31"/>
      <c r="C65" s="31"/>
      <c r="D65" s="31"/>
      <c r="E65" s="31"/>
      <c r="F65" s="31"/>
    </row>
    <row r="66" spans="1:6">
      <c r="A66" s="42"/>
      <c r="B66" s="31"/>
      <c r="C66" s="31"/>
      <c r="D66" s="31"/>
      <c r="E66" s="31"/>
      <c r="F66" s="31"/>
    </row>
    <row r="67" spans="1:6">
      <c r="A67" s="42"/>
      <c r="B67" s="31"/>
      <c r="C67" s="31"/>
      <c r="D67" s="31"/>
      <c r="E67" s="31"/>
      <c r="F67" s="31"/>
    </row>
    <row r="68" spans="1:6">
      <c r="A68" s="42"/>
      <c r="B68" s="31"/>
      <c r="C68" s="31"/>
      <c r="D68" s="31"/>
      <c r="E68" s="31"/>
      <c r="F68" s="31"/>
    </row>
    <row r="69" spans="1:6">
      <c r="A69" s="42"/>
      <c r="B69" s="31"/>
      <c r="C69" s="31"/>
      <c r="D69" s="31"/>
      <c r="E69" s="31"/>
      <c r="F69" s="31"/>
    </row>
    <row r="70" spans="1:6">
      <c r="A70" s="42"/>
      <c r="B70" s="31"/>
      <c r="C70" s="31"/>
      <c r="D70" s="31"/>
      <c r="E70" s="31"/>
      <c r="F70" s="31"/>
    </row>
    <row r="71" spans="1:6">
      <c r="A71" s="42"/>
      <c r="B71" s="31"/>
      <c r="C71" s="31"/>
      <c r="D71" s="31"/>
      <c r="E71" s="31"/>
      <c r="F71" s="31"/>
    </row>
    <row r="72" spans="1:6">
      <c r="A72" s="42"/>
      <c r="B72" s="31"/>
      <c r="C72" s="31"/>
      <c r="D72" s="31"/>
      <c r="E72" s="31"/>
      <c r="F72" s="31"/>
    </row>
    <row r="73" spans="1:6">
      <c r="A73" s="42"/>
      <c r="B73" s="31"/>
      <c r="C73" s="31"/>
      <c r="D73" s="31"/>
      <c r="E73" s="31"/>
      <c r="F73" s="31"/>
    </row>
    <row r="74" spans="1:6">
      <c r="A74" s="42"/>
      <c r="B74" s="31"/>
      <c r="C74" s="31"/>
      <c r="D74" s="31"/>
      <c r="E74" s="31"/>
      <c r="F74" s="31"/>
    </row>
    <row r="75" spans="1:6">
      <c r="A75" s="42"/>
      <c r="B75" s="31"/>
      <c r="C75" s="31"/>
      <c r="D75" s="31"/>
      <c r="E75" s="31"/>
      <c r="F75" s="31"/>
    </row>
    <row r="76" spans="1:6">
      <c r="A76" s="42"/>
      <c r="B76" s="31"/>
      <c r="C76" s="31"/>
      <c r="D76" s="31"/>
      <c r="E76" s="31"/>
      <c r="F76" s="31"/>
    </row>
    <row r="77" spans="1:6">
      <c r="A77" s="42"/>
      <c r="B77" s="31"/>
      <c r="C77" s="31"/>
      <c r="D77" s="31"/>
      <c r="E77" s="31"/>
      <c r="F77" s="31"/>
    </row>
    <row r="78" spans="1:6">
      <c r="A78" s="42"/>
      <c r="B78" s="31"/>
      <c r="C78" s="31"/>
      <c r="D78" s="31"/>
      <c r="E78" s="31"/>
      <c r="F78" s="31"/>
    </row>
    <row r="79" spans="1:6">
      <c r="A79" s="42"/>
      <c r="B79" s="31"/>
      <c r="C79" s="31"/>
      <c r="D79" s="31"/>
      <c r="E79" s="31"/>
      <c r="F79" s="31"/>
    </row>
    <row r="80" spans="1:6">
      <c r="A80" s="42"/>
      <c r="B80" s="31"/>
      <c r="C80" s="31"/>
      <c r="D80" s="31"/>
      <c r="E80" s="31"/>
      <c r="F80" s="31"/>
    </row>
    <row r="81" spans="1:6">
      <c r="A81" s="42"/>
      <c r="B81" s="31"/>
      <c r="C81" s="31"/>
      <c r="D81" s="31"/>
      <c r="E81" s="31"/>
      <c r="F81" s="31"/>
    </row>
    <row r="82" spans="1:6">
      <c r="A82" s="42"/>
      <c r="B82" s="31"/>
      <c r="C82" s="31"/>
      <c r="D82" s="31"/>
      <c r="E82" s="31"/>
      <c r="F82" s="31"/>
    </row>
    <row r="83" spans="1:6">
      <c r="A83" s="42"/>
      <c r="B83" s="31"/>
      <c r="C83" s="31"/>
      <c r="D83" s="31"/>
      <c r="E83" s="31"/>
      <c r="F83" s="31"/>
    </row>
    <row r="84" spans="1:6">
      <c r="A84" s="42"/>
      <c r="B84" s="31"/>
      <c r="C84" s="31"/>
      <c r="D84" s="31"/>
      <c r="E84" s="31"/>
      <c r="F84" s="31"/>
    </row>
    <row r="85" spans="1:6">
      <c r="A85" s="42"/>
      <c r="B85" s="31"/>
      <c r="C85" s="31"/>
      <c r="D85" s="31"/>
      <c r="E85" s="31"/>
      <c r="F85" s="31"/>
    </row>
    <row r="86" spans="1:6">
      <c r="A86" s="42"/>
      <c r="B86" s="31"/>
      <c r="C86" s="31"/>
      <c r="D86" s="31"/>
      <c r="E86" s="31"/>
      <c r="F86" s="31"/>
    </row>
    <row r="87" spans="1:6">
      <c r="A87" s="42"/>
      <c r="B87" s="31"/>
      <c r="C87" s="31"/>
      <c r="D87" s="31"/>
      <c r="E87" s="31"/>
      <c r="F87" s="31"/>
    </row>
    <row r="88" spans="1:6">
      <c r="A88" s="42"/>
      <c r="B88" s="31"/>
      <c r="C88" s="31"/>
      <c r="D88" s="31"/>
      <c r="E88" s="31"/>
      <c r="F88" s="31"/>
    </row>
    <row r="89" spans="1:6">
      <c r="A89" s="42"/>
      <c r="B89" s="31"/>
      <c r="C89" s="31"/>
      <c r="D89" s="31"/>
      <c r="E89" s="31"/>
      <c r="F89" s="31"/>
    </row>
    <row r="90" spans="1:6">
      <c r="A90" s="42"/>
      <c r="B90" s="31"/>
      <c r="C90" s="31"/>
      <c r="D90" s="31"/>
      <c r="E90" s="31"/>
      <c r="F90" s="31"/>
    </row>
    <row r="91" spans="1:6">
      <c r="A91" s="42"/>
      <c r="B91" s="31"/>
      <c r="C91" s="31"/>
      <c r="D91" s="31"/>
      <c r="E91" s="31"/>
      <c r="F91" s="31"/>
    </row>
    <row r="92" spans="1:6">
      <c r="A92" s="42"/>
      <c r="B92" s="31"/>
      <c r="C92" s="31"/>
      <c r="D92" s="31"/>
      <c r="E92" s="31"/>
      <c r="F92" s="31"/>
    </row>
    <row r="93" spans="1:6">
      <c r="A93" s="42"/>
      <c r="B93" s="31"/>
      <c r="C93" s="31"/>
      <c r="D93" s="31"/>
      <c r="E93" s="31"/>
      <c r="F93" s="31"/>
    </row>
    <row r="94" spans="1:6">
      <c r="A94" s="42"/>
      <c r="B94" s="31"/>
      <c r="C94" s="31"/>
      <c r="D94" s="31"/>
      <c r="E94" s="31"/>
      <c r="F94" s="31"/>
    </row>
    <row r="95" spans="1:6">
      <c r="A95" s="42"/>
      <c r="B95" s="31"/>
      <c r="C95" s="31"/>
      <c r="D95" s="31"/>
      <c r="E95" s="31"/>
      <c r="F95" s="31"/>
    </row>
    <row r="96" spans="1:6">
      <c r="A96" s="42"/>
      <c r="B96" s="31"/>
      <c r="C96" s="31"/>
      <c r="D96" s="31"/>
      <c r="E96" s="31"/>
      <c r="F96" s="31"/>
    </row>
    <row r="97" spans="1:6">
      <c r="A97" s="42"/>
      <c r="B97" s="31"/>
      <c r="C97" s="31"/>
      <c r="D97" s="31"/>
      <c r="E97" s="31"/>
      <c r="F97" s="31"/>
    </row>
    <row r="98" spans="1:6">
      <c r="A98" s="42"/>
      <c r="B98" s="31"/>
      <c r="C98" s="31"/>
      <c r="D98" s="31"/>
      <c r="E98" s="31"/>
      <c r="F98" s="31"/>
    </row>
    <row r="99" spans="1:6">
      <c r="A99" s="42"/>
      <c r="B99" s="31"/>
      <c r="C99" s="31"/>
      <c r="D99" s="31"/>
      <c r="E99" s="31"/>
      <c r="F99" s="31"/>
    </row>
    <row r="100" spans="1:6">
      <c r="A100" s="42"/>
      <c r="B100" s="31"/>
      <c r="C100" s="31"/>
      <c r="D100" s="31"/>
      <c r="E100" s="31"/>
      <c r="F100" s="31"/>
    </row>
    <row r="101" spans="1:6">
      <c r="A101" s="42"/>
      <c r="B101" s="31"/>
      <c r="C101" s="31"/>
      <c r="D101" s="31"/>
      <c r="E101" s="31"/>
      <c r="F101" s="31"/>
    </row>
    <row r="102" spans="1:6">
      <c r="A102" s="42"/>
      <c r="B102" s="31"/>
      <c r="C102" s="31"/>
      <c r="D102" s="31"/>
      <c r="E102" s="31"/>
      <c r="F102" s="31"/>
    </row>
    <row r="103" spans="1:6">
      <c r="A103" s="42"/>
      <c r="B103" s="31"/>
      <c r="C103" s="31"/>
      <c r="D103" s="31"/>
      <c r="E103" s="31"/>
      <c r="F103" s="31"/>
    </row>
    <row r="104" spans="1:6">
      <c r="A104" s="42"/>
      <c r="B104" s="31"/>
      <c r="C104" s="31"/>
      <c r="D104" s="31"/>
      <c r="E104" s="31"/>
      <c r="F104" s="31"/>
    </row>
    <row r="105" spans="1:6">
      <c r="A105" s="42"/>
      <c r="B105" s="31"/>
      <c r="C105" s="31"/>
      <c r="D105" s="31"/>
      <c r="E105" s="31"/>
      <c r="F105" s="31"/>
    </row>
    <row r="106" spans="1:6">
      <c r="A106" s="42"/>
      <c r="B106" s="31"/>
      <c r="C106" s="31"/>
      <c r="D106" s="31"/>
      <c r="E106" s="31"/>
      <c r="F106" s="31"/>
    </row>
  </sheetData>
  <autoFilter ref="A3:G3"/>
  <mergeCells count="1">
    <mergeCell ref="A1:F1"/>
  </mergeCells>
  <conditionalFormatting sqref="G3">
    <cfRule type="containsText" dxfId="1" priority="1" stopIfTrue="1" operator="containsText" text="FAŁSZ">
      <formula>NOT(ISERROR(SEARCH("FAŁSZ",G3)))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321"/>
  <sheetViews>
    <sheetView workbookViewId="0">
      <selection activeCell="F9" sqref="F9"/>
    </sheetView>
  </sheetViews>
  <sheetFormatPr defaultColWidth="9.140625" defaultRowHeight="12.75"/>
  <cols>
    <col min="1" max="1" width="20.7109375" style="31" customWidth="1"/>
    <col min="2" max="2" width="5.85546875" style="43" bestFit="1" customWidth="1"/>
    <col min="3" max="7" width="6.5703125" style="43" bestFit="1" customWidth="1"/>
    <col min="8" max="8" width="28.5703125" style="31" customWidth="1"/>
    <col min="9" max="16384" width="9.140625" style="31"/>
  </cols>
  <sheetData>
    <row r="1" spans="1:8" ht="16.5" customHeight="1">
      <c r="A1" s="127" t="s">
        <v>237</v>
      </c>
      <c r="B1" s="127"/>
      <c r="C1" s="127"/>
      <c r="D1" s="127"/>
      <c r="E1" s="127"/>
      <c r="F1" s="127"/>
      <c r="G1" s="127"/>
      <c r="H1" s="4"/>
    </row>
    <row r="2" spans="1:8" s="36" customFormat="1" ht="12.75" customHeight="1">
      <c r="A2" s="4" t="s">
        <v>0</v>
      </c>
      <c r="B2" s="4" t="s">
        <v>200</v>
      </c>
      <c r="C2" s="4" t="s">
        <v>199</v>
      </c>
      <c r="D2" s="32" t="s">
        <v>86</v>
      </c>
      <c r="E2" s="33" t="s">
        <v>23</v>
      </c>
      <c r="F2" s="35" t="s">
        <v>130</v>
      </c>
      <c r="G2" s="34" t="s">
        <v>88</v>
      </c>
      <c r="H2" s="4" t="s">
        <v>2</v>
      </c>
    </row>
    <row r="3" spans="1:8" s="37" customFormat="1" ht="12.75" customHeight="1">
      <c r="A3" s="7"/>
      <c r="B3" s="44"/>
      <c r="C3" s="8"/>
      <c r="D3" s="8"/>
      <c r="E3" s="8"/>
      <c r="F3" s="8"/>
      <c r="G3" s="8"/>
      <c r="H3" s="83" t="b">
        <f>SUM(C3:C273)=COUNT('TOP 10'!I3:I885)</f>
        <v>1</v>
      </c>
    </row>
    <row r="4" spans="1:8" s="40" customFormat="1" ht="12.6" customHeight="1">
      <c r="A4" s="99" t="s">
        <v>230</v>
      </c>
      <c r="B4" s="100"/>
      <c r="C4" s="101">
        <f t="shared" ref="C4:C40" si="0">SUM(D4:G4)</f>
        <v>17</v>
      </c>
      <c r="D4" s="129">
        <f>COUNTIFS('TOP 10'!$A$4:$A$885,D$2,'TOP 10'!$D$4:$D$885,$A4)</f>
        <v>17</v>
      </c>
      <c r="E4" s="129">
        <f>COUNTIFS('TOP 10'!$A$4:$A$885,E$2,'TOP 10'!$D$4:$D$885,$A4)</f>
        <v>0</v>
      </c>
      <c r="F4" s="129">
        <f>COUNTIFS('TOP 10'!$A$4:$A$885,F$2,'TOP 10'!$D$4:$D$885,$A4)</f>
        <v>0</v>
      </c>
      <c r="G4" s="129">
        <f>COUNTIFS('TOP 10'!$A$4:$A$885,G$2,'TOP 10'!$D$4:$D$885,$A4)</f>
        <v>0</v>
      </c>
      <c r="H4" s="97"/>
    </row>
    <row r="5" spans="1:8" s="40" customFormat="1" ht="12.6" customHeight="1">
      <c r="A5" s="99" t="s">
        <v>233</v>
      </c>
      <c r="B5" s="100" t="s">
        <v>201</v>
      </c>
      <c r="C5" s="101">
        <f>SUM(D5:G5)</f>
        <v>17</v>
      </c>
      <c r="D5" s="129">
        <f>COUNTIFS('TOP 10'!$A$4:$A$885,D$2,'TOP 10'!$D$4:$D$885,$A5)</f>
        <v>17</v>
      </c>
      <c r="E5" s="129">
        <f>COUNTIFS('TOP 10'!$A$4:$A$885,E$2,'TOP 10'!$D$4:$D$885,$A5)</f>
        <v>0</v>
      </c>
      <c r="F5" s="129">
        <f>COUNTIFS('TOP 10'!$A$4:$A$885,F$2,'TOP 10'!$D$4:$D$885,$A5)</f>
        <v>0</v>
      </c>
      <c r="G5" s="129">
        <f>COUNTIFS('TOP 10'!$A$4:$A$885,G$2,'TOP 10'!$D$4:$D$885,$A5)</f>
        <v>0</v>
      </c>
      <c r="H5" s="97"/>
    </row>
    <row r="6" spans="1:8" s="40" customFormat="1" ht="12.6" customHeight="1">
      <c r="A6" s="99" t="s">
        <v>227</v>
      </c>
      <c r="B6" s="100"/>
      <c r="C6" s="101">
        <f t="shared" si="0"/>
        <v>17</v>
      </c>
      <c r="D6" s="129">
        <f>COUNTIFS('TOP 10'!$A$4:$A$885,D$2,'TOP 10'!$D$4:$D$885,$A6)</f>
        <v>17</v>
      </c>
      <c r="E6" s="129">
        <f>COUNTIFS('TOP 10'!$A$4:$A$885,E$2,'TOP 10'!$D$4:$D$885,$A6)</f>
        <v>0</v>
      </c>
      <c r="F6" s="129">
        <f>COUNTIFS('TOP 10'!$A$4:$A$885,F$2,'TOP 10'!$D$4:$D$885,$A6)</f>
        <v>0</v>
      </c>
      <c r="G6" s="129">
        <f>COUNTIFS('TOP 10'!$A$4:$A$885,G$2,'TOP 10'!$D$4:$D$885,$A6)</f>
        <v>0</v>
      </c>
      <c r="H6" s="97"/>
    </row>
    <row r="7" spans="1:8" s="40" customFormat="1" ht="12.6" customHeight="1">
      <c r="A7" s="102" t="s">
        <v>215</v>
      </c>
      <c r="B7" s="100"/>
      <c r="C7" s="101">
        <f t="shared" si="0"/>
        <v>13</v>
      </c>
      <c r="D7" s="129">
        <f>COUNTIFS('TOP 10'!$A$4:$A$885,D$2,'TOP 10'!$D$4:$D$885,$A7)</f>
        <v>13</v>
      </c>
      <c r="E7" s="129">
        <f>COUNTIFS('TOP 10'!$A$4:$A$885,E$2,'TOP 10'!$D$4:$D$885,$A7)</f>
        <v>0</v>
      </c>
      <c r="F7" s="129">
        <f>COUNTIFS('TOP 10'!$A$4:$A$885,F$2,'TOP 10'!$D$4:$D$885,$A7)</f>
        <v>0</v>
      </c>
      <c r="G7" s="129">
        <f>COUNTIFS('TOP 10'!$A$4:$A$885,G$2,'TOP 10'!$D$4:$D$885,$A7)</f>
        <v>0</v>
      </c>
      <c r="H7" s="97"/>
    </row>
    <row r="8" spans="1:8" s="40" customFormat="1" ht="12.6" customHeight="1">
      <c r="A8" s="99" t="s">
        <v>228</v>
      </c>
      <c r="B8" s="100"/>
      <c r="C8" s="101">
        <f t="shared" si="0"/>
        <v>12</v>
      </c>
      <c r="D8" s="129">
        <f>COUNTIFS('TOP 10'!$A$4:$A$885,D$2,'TOP 10'!$D$4:$D$885,$A8)</f>
        <v>12</v>
      </c>
      <c r="E8" s="129">
        <f>COUNTIFS('TOP 10'!$A$4:$A$885,E$2,'TOP 10'!$D$4:$D$885,$A8)</f>
        <v>0</v>
      </c>
      <c r="F8" s="129">
        <f>COUNTIFS('TOP 10'!$A$4:$A$885,F$2,'TOP 10'!$D$4:$D$885,$A8)</f>
        <v>0</v>
      </c>
      <c r="G8" s="129">
        <f>COUNTIFS('TOP 10'!$A$4:$A$885,G$2,'TOP 10'!$D$4:$D$885,$A8)</f>
        <v>0</v>
      </c>
      <c r="H8" s="97"/>
    </row>
    <row r="9" spans="1:8" s="40" customFormat="1" ht="12.6" customHeight="1">
      <c r="A9" s="103" t="s">
        <v>205</v>
      </c>
      <c r="B9" s="100"/>
      <c r="C9" s="101">
        <f t="shared" si="0"/>
        <v>12</v>
      </c>
      <c r="D9" s="129">
        <f>COUNTIFS('TOP 10'!$A$4:$A$885,D$2,'TOP 10'!$D$4:$D$885,$A9)</f>
        <v>12</v>
      </c>
      <c r="E9" s="129">
        <f>COUNTIFS('TOP 10'!$A$4:$A$885,E$2,'TOP 10'!$D$4:$D$885,$A9)</f>
        <v>0</v>
      </c>
      <c r="F9" s="129">
        <f>COUNTIFS('TOP 10'!$A$4:$A$885,F$2,'TOP 10'!$D$4:$D$885,$A9)</f>
        <v>0</v>
      </c>
      <c r="G9" s="129">
        <f>COUNTIFS('TOP 10'!$A$4:$A$885,G$2,'TOP 10'!$D$4:$D$885,$A9)</f>
        <v>0</v>
      </c>
      <c r="H9" s="97"/>
    </row>
    <row r="10" spans="1:8" s="40" customFormat="1" ht="12.6" customHeight="1">
      <c r="A10" s="102" t="s">
        <v>217</v>
      </c>
      <c r="B10" s="100"/>
      <c r="C10" s="101">
        <f t="shared" si="0"/>
        <v>12</v>
      </c>
      <c r="D10" s="129">
        <f>COUNTIFS('TOP 10'!$A$4:$A$885,D$2,'TOP 10'!$D$4:$D$885,$A10)</f>
        <v>12</v>
      </c>
      <c r="E10" s="129">
        <f>COUNTIFS('TOP 10'!$A$4:$A$885,E$2,'TOP 10'!$D$4:$D$885,$A10)</f>
        <v>0</v>
      </c>
      <c r="F10" s="129">
        <f>COUNTIFS('TOP 10'!$A$4:$A$885,F$2,'TOP 10'!$D$4:$D$885,$A10)</f>
        <v>0</v>
      </c>
      <c r="G10" s="129">
        <f>COUNTIFS('TOP 10'!$A$4:$A$885,G$2,'TOP 10'!$D$4:$D$885,$A10)</f>
        <v>0</v>
      </c>
      <c r="H10" s="97"/>
    </row>
    <row r="11" spans="1:8" s="40" customFormat="1" ht="12.6" customHeight="1">
      <c r="A11" s="99" t="s">
        <v>225</v>
      </c>
      <c r="B11" s="100"/>
      <c r="C11" s="101">
        <f t="shared" si="0"/>
        <v>11</v>
      </c>
      <c r="D11" s="129">
        <f>COUNTIFS('TOP 10'!$A$4:$A$885,D$2,'TOP 10'!$D$4:$D$885,$A11)</f>
        <v>11</v>
      </c>
      <c r="E11" s="129">
        <f>COUNTIFS('TOP 10'!$A$4:$A$885,E$2,'TOP 10'!$D$4:$D$885,$A11)</f>
        <v>0</v>
      </c>
      <c r="F11" s="129">
        <f>COUNTIFS('TOP 10'!$A$4:$A$885,F$2,'TOP 10'!$D$4:$D$885,$A11)</f>
        <v>0</v>
      </c>
      <c r="G11" s="129">
        <f>COUNTIFS('TOP 10'!$A$4:$A$885,G$2,'TOP 10'!$D$4:$D$885,$A11)</f>
        <v>0</v>
      </c>
      <c r="H11" s="97"/>
    </row>
    <row r="12" spans="1:8" s="40" customFormat="1" ht="12.6" customHeight="1">
      <c r="A12" s="99" t="s">
        <v>232</v>
      </c>
      <c r="B12" s="100"/>
      <c r="C12" s="101">
        <f t="shared" si="0"/>
        <v>11</v>
      </c>
      <c r="D12" s="129">
        <f>COUNTIFS('TOP 10'!$A$4:$A$885,D$2,'TOP 10'!$D$4:$D$885,$A12)</f>
        <v>11</v>
      </c>
      <c r="E12" s="129">
        <f>COUNTIFS('TOP 10'!$A$4:$A$885,E$2,'TOP 10'!$D$4:$D$885,$A12)</f>
        <v>0</v>
      </c>
      <c r="F12" s="129">
        <f>COUNTIFS('TOP 10'!$A$4:$A$885,F$2,'TOP 10'!$D$4:$D$885,$A12)</f>
        <v>0</v>
      </c>
      <c r="G12" s="129">
        <f>COUNTIFS('TOP 10'!$A$4:$A$885,G$2,'TOP 10'!$D$4:$D$885,$A12)</f>
        <v>0</v>
      </c>
      <c r="H12" s="97"/>
    </row>
    <row r="13" spans="1:8" s="40" customFormat="1" ht="12.6" customHeight="1">
      <c r="A13" s="102" t="s">
        <v>216</v>
      </c>
      <c r="B13" s="100"/>
      <c r="C13" s="101">
        <f t="shared" si="0"/>
        <v>11</v>
      </c>
      <c r="D13" s="129">
        <f>COUNTIFS('TOP 10'!$A$4:$A$885,D$2,'TOP 10'!$D$4:$D$885,$A13)</f>
        <v>11</v>
      </c>
      <c r="E13" s="129">
        <f>COUNTIFS('TOP 10'!$A$4:$A$885,E$2,'TOP 10'!$D$4:$D$885,$A13)</f>
        <v>0</v>
      </c>
      <c r="F13" s="129">
        <f>COUNTIFS('TOP 10'!$A$4:$A$885,F$2,'TOP 10'!$D$4:$D$885,$A13)</f>
        <v>0</v>
      </c>
      <c r="G13" s="129">
        <f>COUNTIFS('TOP 10'!$A$4:$A$885,G$2,'TOP 10'!$D$4:$D$885,$A13)</f>
        <v>0</v>
      </c>
      <c r="H13" s="97"/>
    </row>
    <row r="14" spans="1:8" s="40" customFormat="1" ht="12.6" customHeight="1">
      <c r="A14" s="99" t="s">
        <v>226</v>
      </c>
      <c r="B14" s="100"/>
      <c r="C14" s="101">
        <f t="shared" si="0"/>
        <v>11</v>
      </c>
      <c r="D14" s="129">
        <f>COUNTIFS('TOP 10'!$A$4:$A$885,D$2,'TOP 10'!$D$4:$D$885,$A14)</f>
        <v>11</v>
      </c>
      <c r="E14" s="129">
        <f>COUNTIFS('TOP 10'!$A$4:$A$885,E$2,'TOP 10'!$D$4:$D$885,$A14)</f>
        <v>0</v>
      </c>
      <c r="F14" s="129">
        <f>COUNTIFS('TOP 10'!$A$4:$A$885,F$2,'TOP 10'!$D$4:$D$885,$A14)</f>
        <v>0</v>
      </c>
      <c r="G14" s="129">
        <f>COUNTIFS('TOP 10'!$A$4:$A$885,G$2,'TOP 10'!$D$4:$D$885,$A14)</f>
        <v>0</v>
      </c>
      <c r="H14" s="97"/>
    </row>
    <row r="15" spans="1:8" s="40" customFormat="1" ht="12.6" customHeight="1">
      <c r="A15" s="11" t="s">
        <v>372</v>
      </c>
      <c r="B15" s="96" t="s">
        <v>201</v>
      </c>
      <c r="C15" s="38">
        <f>SUM(D15:G15)</f>
        <v>10</v>
      </c>
      <c r="D15" s="130">
        <f>COUNTIFS('TOP 10'!$A$4:$A$885,D$2,'TOP 10'!$D$4:$D$885,$A15)</f>
        <v>10</v>
      </c>
      <c r="E15" s="130">
        <f>COUNTIFS('TOP 10'!$A$4:$A$885,E$2,'TOP 10'!$D$4:$D$885,$A15)</f>
        <v>0</v>
      </c>
      <c r="F15" s="130">
        <f>COUNTIFS('TOP 10'!$A$4:$A$885,F$2,'TOP 10'!$D$4:$D$885,$A15)</f>
        <v>0</v>
      </c>
      <c r="G15" s="130">
        <f>COUNTIFS('TOP 10'!$A$4:$A$885,G$2,'TOP 10'!$D$4:$D$885,$A15)</f>
        <v>0</v>
      </c>
      <c r="H15" s="97"/>
    </row>
    <row r="16" spans="1:8" s="40" customFormat="1" ht="12.6" customHeight="1">
      <c r="A16" s="98" t="s">
        <v>213</v>
      </c>
      <c r="B16" s="96"/>
      <c r="C16" s="38">
        <f t="shared" si="0"/>
        <v>10</v>
      </c>
      <c r="D16" s="130">
        <f>COUNTIFS('TOP 10'!$A$4:$A$885,D$2,'TOP 10'!$D$4:$D$885,$A16)</f>
        <v>10</v>
      </c>
      <c r="E16" s="130">
        <f>COUNTIFS('TOP 10'!$A$4:$A$885,E$2,'TOP 10'!$D$4:$D$885,$A16)</f>
        <v>0</v>
      </c>
      <c r="F16" s="130">
        <f>COUNTIFS('TOP 10'!$A$4:$A$885,F$2,'TOP 10'!$D$4:$D$885,$A16)</f>
        <v>0</v>
      </c>
      <c r="G16" s="130">
        <f>COUNTIFS('TOP 10'!$A$4:$A$885,G$2,'TOP 10'!$D$4:$D$885,$A16)</f>
        <v>0</v>
      </c>
      <c r="H16" s="97"/>
    </row>
    <row r="17" spans="1:8" s="40" customFormat="1" ht="12.6" customHeight="1">
      <c r="A17" s="11" t="s">
        <v>383</v>
      </c>
      <c r="B17" s="96" t="s">
        <v>201</v>
      </c>
      <c r="C17" s="38">
        <f>SUM(D17:G17)</f>
        <v>10</v>
      </c>
      <c r="D17" s="130">
        <f>COUNTIFS('TOP 10'!$A$4:$A$885,D$2,'TOP 10'!$D$4:$D$885,$A17)</f>
        <v>10</v>
      </c>
      <c r="E17" s="130">
        <f>COUNTIFS('TOP 10'!$A$4:$A$885,E$2,'TOP 10'!$D$4:$D$885,$A17)</f>
        <v>0</v>
      </c>
      <c r="F17" s="130">
        <f>COUNTIFS('TOP 10'!$A$4:$A$885,F$2,'TOP 10'!$D$4:$D$885,$A17)</f>
        <v>0</v>
      </c>
      <c r="G17" s="130">
        <f>COUNTIFS('TOP 10'!$A$4:$A$885,G$2,'TOP 10'!$D$4:$D$885,$A17)</f>
        <v>0</v>
      </c>
      <c r="H17" s="97"/>
    </row>
    <row r="18" spans="1:8" s="40" customFormat="1" ht="12.6" customHeight="1">
      <c r="A18" s="15" t="s">
        <v>272</v>
      </c>
      <c r="B18" s="96"/>
      <c r="C18" s="38">
        <f t="shared" si="0"/>
        <v>9</v>
      </c>
      <c r="D18" s="130">
        <f>COUNTIFS('TOP 10'!$A$4:$A$885,D$2,'TOP 10'!$D$4:$D$885,$A18)</f>
        <v>9</v>
      </c>
      <c r="E18" s="130">
        <f>COUNTIFS('TOP 10'!$A$4:$A$885,E$2,'TOP 10'!$D$4:$D$885,$A18)</f>
        <v>0</v>
      </c>
      <c r="F18" s="130">
        <f>COUNTIFS('TOP 10'!$A$4:$A$885,F$2,'TOP 10'!$D$4:$D$885,$A18)</f>
        <v>0</v>
      </c>
      <c r="G18" s="130">
        <f>COUNTIFS('TOP 10'!$A$4:$A$885,G$2,'TOP 10'!$D$4:$D$885,$A18)</f>
        <v>0</v>
      </c>
      <c r="H18" s="97"/>
    </row>
    <row r="19" spans="1:8" s="40" customFormat="1" ht="12.6" customHeight="1">
      <c r="A19" s="11" t="s">
        <v>433</v>
      </c>
      <c r="B19" s="96"/>
      <c r="C19" s="38">
        <f t="shared" si="0"/>
        <v>9</v>
      </c>
      <c r="D19" s="130">
        <f>COUNTIFS('TOP 10'!$A$4:$A$885,D$2,'TOP 10'!$D$4:$D$885,$A19)</f>
        <v>0</v>
      </c>
      <c r="E19" s="130">
        <f>COUNTIFS('TOP 10'!$A$4:$A$885,E$2,'TOP 10'!$D$4:$D$885,$A19)</f>
        <v>9</v>
      </c>
      <c r="F19" s="130">
        <f>COUNTIFS('TOP 10'!$A$4:$A$885,F$2,'TOP 10'!$D$4:$D$885,$A19)</f>
        <v>0</v>
      </c>
      <c r="G19" s="130">
        <f>COUNTIFS('TOP 10'!$A$4:$A$885,G$2,'TOP 10'!$D$4:$D$885,$A19)</f>
        <v>0</v>
      </c>
      <c r="H19" s="97"/>
    </row>
    <row r="20" spans="1:8" s="40" customFormat="1" ht="12.6" customHeight="1">
      <c r="A20" s="11" t="s">
        <v>358</v>
      </c>
      <c r="B20" s="96"/>
      <c r="C20" s="38">
        <f t="shared" si="0"/>
        <v>9</v>
      </c>
      <c r="D20" s="130">
        <f>COUNTIFS('TOP 10'!$A$4:$A$885,D$2,'TOP 10'!$D$4:$D$885,$A20)</f>
        <v>9</v>
      </c>
      <c r="E20" s="130">
        <f>COUNTIFS('TOP 10'!$A$4:$A$885,E$2,'TOP 10'!$D$4:$D$885,$A20)</f>
        <v>0</v>
      </c>
      <c r="F20" s="130">
        <f>COUNTIFS('TOP 10'!$A$4:$A$885,F$2,'TOP 10'!$D$4:$D$885,$A20)</f>
        <v>0</v>
      </c>
      <c r="G20" s="130">
        <f>COUNTIFS('TOP 10'!$A$4:$A$885,G$2,'TOP 10'!$D$4:$D$885,$A20)</f>
        <v>0</v>
      </c>
      <c r="H20" s="97"/>
    </row>
    <row r="21" spans="1:8" s="40" customFormat="1" ht="12.6" customHeight="1">
      <c r="A21" s="11" t="s">
        <v>310</v>
      </c>
      <c r="B21" s="96"/>
      <c r="C21" s="38">
        <f t="shared" si="0"/>
        <v>9</v>
      </c>
      <c r="D21" s="130">
        <f>COUNTIFS('TOP 10'!$A$4:$A$885,D$2,'TOP 10'!$D$4:$D$885,$A21)</f>
        <v>9</v>
      </c>
      <c r="E21" s="130">
        <f>COUNTIFS('TOP 10'!$A$4:$A$885,E$2,'TOP 10'!$D$4:$D$885,$A21)</f>
        <v>0</v>
      </c>
      <c r="F21" s="130">
        <f>COUNTIFS('TOP 10'!$A$4:$A$885,F$2,'TOP 10'!$D$4:$D$885,$A21)</f>
        <v>0</v>
      </c>
      <c r="G21" s="130">
        <f>COUNTIFS('TOP 10'!$A$4:$A$885,G$2,'TOP 10'!$D$4:$D$885,$A21)</f>
        <v>0</v>
      </c>
      <c r="H21" s="97"/>
    </row>
    <row r="22" spans="1:8" s="40" customFormat="1" ht="12.6" customHeight="1">
      <c r="A22" s="15" t="s">
        <v>214</v>
      </c>
      <c r="B22" s="96"/>
      <c r="C22" s="38">
        <f t="shared" si="0"/>
        <v>9</v>
      </c>
      <c r="D22" s="130">
        <f>COUNTIFS('TOP 10'!$A$4:$A$885,D$2,'TOP 10'!$D$4:$D$885,$A22)</f>
        <v>9</v>
      </c>
      <c r="E22" s="130">
        <f>COUNTIFS('TOP 10'!$A$4:$A$885,E$2,'TOP 10'!$D$4:$D$885,$A22)</f>
        <v>0</v>
      </c>
      <c r="F22" s="130">
        <f>COUNTIFS('TOP 10'!$A$4:$A$885,F$2,'TOP 10'!$D$4:$D$885,$A22)</f>
        <v>0</v>
      </c>
      <c r="G22" s="130">
        <f>COUNTIFS('TOP 10'!$A$4:$A$885,G$2,'TOP 10'!$D$4:$D$885,$A22)</f>
        <v>0</v>
      </c>
      <c r="H22" s="97"/>
    </row>
    <row r="23" spans="1:8" s="40" customFormat="1" ht="12.6" customHeight="1">
      <c r="A23" s="11" t="s">
        <v>218</v>
      </c>
      <c r="B23" s="96"/>
      <c r="C23" s="38">
        <f t="shared" si="0"/>
        <v>9</v>
      </c>
      <c r="D23" s="130">
        <f>COUNTIFS('TOP 10'!$A$4:$A$885,D$2,'TOP 10'!$D$4:$D$885,$A23)</f>
        <v>9</v>
      </c>
      <c r="E23" s="130">
        <f>COUNTIFS('TOP 10'!$A$4:$A$885,E$2,'TOP 10'!$D$4:$D$885,$A23)</f>
        <v>0</v>
      </c>
      <c r="F23" s="130">
        <f>COUNTIFS('TOP 10'!$A$4:$A$885,F$2,'TOP 10'!$D$4:$D$885,$A23)</f>
        <v>0</v>
      </c>
      <c r="G23" s="130">
        <f>COUNTIFS('TOP 10'!$A$4:$A$885,G$2,'TOP 10'!$D$4:$D$885,$A23)</f>
        <v>0</v>
      </c>
      <c r="H23" s="97"/>
    </row>
    <row r="24" spans="1:8" s="40" customFormat="1" ht="12.6" customHeight="1">
      <c r="A24" s="11" t="s">
        <v>220</v>
      </c>
      <c r="B24" s="96"/>
      <c r="C24" s="38">
        <f t="shared" si="0"/>
        <v>8</v>
      </c>
      <c r="D24" s="130">
        <f>COUNTIFS('TOP 10'!$A$4:$A$885,D$2,'TOP 10'!$D$4:$D$885,$A24)</f>
        <v>8</v>
      </c>
      <c r="E24" s="130">
        <f>COUNTIFS('TOP 10'!$A$4:$A$885,E$2,'TOP 10'!$D$4:$D$885,$A24)</f>
        <v>0</v>
      </c>
      <c r="F24" s="130">
        <f>COUNTIFS('TOP 10'!$A$4:$A$885,F$2,'TOP 10'!$D$4:$D$885,$A24)</f>
        <v>0</v>
      </c>
      <c r="G24" s="130">
        <f>COUNTIFS('TOP 10'!$A$4:$A$885,G$2,'TOP 10'!$D$4:$D$885,$A24)</f>
        <v>0</v>
      </c>
      <c r="H24" s="97"/>
    </row>
    <row r="25" spans="1:8" s="40" customFormat="1" ht="12.6" customHeight="1">
      <c r="A25" s="15" t="s">
        <v>287</v>
      </c>
      <c r="B25" s="96"/>
      <c r="C25" s="38">
        <f t="shared" si="0"/>
        <v>8</v>
      </c>
      <c r="D25" s="130">
        <f>COUNTIFS('TOP 10'!$A$4:$A$885,D$2,'TOP 10'!$D$4:$D$885,$A25)</f>
        <v>8</v>
      </c>
      <c r="E25" s="130">
        <f>COUNTIFS('TOP 10'!$A$4:$A$885,E$2,'TOP 10'!$D$4:$D$885,$A25)</f>
        <v>0</v>
      </c>
      <c r="F25" s="130">
        <f>COUNTIFS('TOP 10'!$A$4:$A$885,F$2,'TOP 10'!$D$4:$D$885,$A25)</f>
        <v>0</v>
      </c>
      <c r="G25" s="130">
        <f>COUNTIFS('TOP 10'!$A$4:$A$885,G$2,'TOP 10'!$D$4:$D$885,$A25)</f>
        <v>0</v>
      </c>
      <c r="H25" s="97"/>
    </row>
    <row r="26" spans="1:8" s="40" customFormat="1" ht="12.6" customHeight="1">
      <c r="A26" s="11" t="s">
        <v>344</v>
      </c>
      <c r="B26" s="96"/>
      <c r="C26" s="38">
        <f t="shared" si="0"/>
        <v>8</v>
      </c>
      <c r="D26" s="130">
        <f>COUNTIFS('TOP 10'!$A$4:$A$885,D$2,'TOP 10'!$D$4:$D$885,$A26)</f>
        <v>8</v>
      </c>
      <c r="E26" s="130">
        <f>COUNTIFS('TOP 10'!$A$4:$A$885,E$2,'TOP 10'!$D$4:$D$885,$A26)</f>
        <v>0</v>
      </c>
      <c r="F26" s="130">
        <f>COUNTIFS('TOP 10'!$A$4:$A$885,F$2,'TOP 10'!$D$4:$D$885,$A26)</f>
        <v>0</v>
      </c>
      <c r="G26" s="130">
        <f>COUNTIFS('TOP 10'!$A$4:$A$885,G$2,'TOP 10'!$D$4:$D$885,$A26)</f>
        <v>0</v>
      </c>
      <c r="H26" s="97"/>
    </row>
    <row r="27" spans="1:8" s="40" customFormat="1" ht="12.6" customHeight="1">
      <c r="A27" s="11" t="s">
        <v>398</v>
      </c>
      <c r="B27" s="96" t="s">
        <v>201</v>
      </c>
      <c r="C27" s="38">
        <f>SUM(D27:G27)</f>
        <v>8</v>
      </c>
      <c r="D27" s="130">
        <f>COUNTIFS('TOP 10'!$A$4:$A$885,D$2,'TOP 10'!$D$4:$D$885,$A27)</f>
        <v>8</v>
      </c>
      <c r="E27" s="130">
        <f>COUNTIFS('TOP 10'!$A$4:$A$885,E$2,'TOP 10'!$D$4:$D$885,$A27)</f>
        <v>0</v>
      </c>
      <c r="F27" s="130">
        <f>COUNTIFS('TOP 10'!$A$4:$A$885,F$2,'TOP 10'!$D$4:$D$885,$A27)</f>
        <v>0</v>
      </c>
      <c r="G27" s="130">
        <f>COUNTIFS('TOP 10'!$A$4:$A$885,G$2,'TOP 10'!$D$4:$D$885,$A27)</f>
        <v>0</v>
      </c>
      <c r="H27" s="97"/>
    </row>
    <row r="28" spans="1:8" s="40" customFormat="1" ht="12.6" customHeight="1">
      <c r="A28" s="11" t="s">
        <v>231</v>
      </c>
      <c r="B28" s="96"/>
      <c r="C28" s="38">
        <f t="shared" si="0"/>
        <v>8</v>
      </c>
      <c r="D28" s="130">
        <f>COUNTIFS('TOP 10'!$A$4:$A$885,D$2,'TOP 10'!$D$4:$D$885,$A28)</f>
        <v>8</v>
      </c>
      <c r="E28" s="130">
        <f>COUNTIFS('TOP 10'!$A$4:$A$885,E$2,'TOP 10'!$D$4:$D$885,$A28)</f>
        <v>0</v>
      </c>
      <c r="F28" s="130">
        <f>COUNTIFS('TOP 10'!$A$4:$A$885,F$2,'TOP 10'!$D$4:$D$885,$A28)</f>
        <v>0</v>
      </c>
      <c r="G28" s="130">
        <f>COUNTIFS('TOP 10'!$A$4:$A$885,G$2,'TOP 10'!$D$4:$D$885,$A28)</f>
        <v>0</v>
      </c>
      <c r="H28" s="97"/>
    </row>
    <row r="29" spans="1:8" s="40" customFormat="1" ht="12.6" customHeight="1">
      <c r="A29" s="11" t="s">
        <v>381</v>
      </c>
      <c r="B29" s="96"/>
      <c r="C29" s="38">
        <f>SUM(D29:G29)</f>
        <v>8</v>
      </c>
      <c r="D29" s="130">
        <f>COUNTIFS('TOP 10'!$A$4:$A$885,D$2,'TOP 10'!$D$4:$D$885,$A29)</f>
        <v>8</v>
      </c>
      <c r="E29" s="130">
        <f>COUNTIFS('TOP 10'!$A$4:$A$885,E$2,'TOP 10'!$D$4:$D$885,$A29)</f>
        <v>0</v>
      </c>
      <c r="F29" s="130">
        <f>COUNTIFS('TOP 10'!$A$4:$A$885,F$2,'TOP 10'!$D$4:$D$885,$A29)</f>
        <v>0</v>
      </c>
      <c r="G29" s="130">
        <f>COUNTIFS('TOP 10'!$A$4:$A$885,G$2,'TOP 10'!$D$4:$D$885,$A29)</f>
        <v>0</v>
      </c>
      <c r="H29" s="97"/>
    </row>
    <row r="30" spans="1:8" s="40" customFormat="1" ht="12.6" customHeight="1">
      <c r="A30" s="15" t="s">
        <v>219</v>
      </c>
      <c r="B30" s="96"/>
      <c r="C30" s="38">
        <f t="shared" si="0"/>
        <v>8</v>
      </c>
      <c r="D30" s="130">
        <f>COUNTIFS('TOP 10'!$A$4:$A$885,D$2,'TOP 10'!$D$4:$D$885,$A30)</f>
        <v>8</v>
      </c>
      <c r="E30" s="130">
        <f>COUNTIFS('TOP 10'!$A$4:$A$885,E$2,'TOP 10'!$D$4:$D$885,$A30)</f>
        <v>0</v>
      </c>
      <c r="F30" s="130">
        <f>COUNTIFS('TOP 10'!$A$4:$A$885,F$2,'TOP 10'!$D$4:$D$885,$A30)</f>
        <v>0</v>
      </c>
      <c r="G30" s="130">
        <f>COUNTIFS('TOP 10'!$A$4:$A$885,G$2,'TOP 10'!$D$4:$D$885,$A30)</f>
        <v>0</v>
      </c>
      <c r="H30" s="97"/>
    </row>
    <row r="31" spans="1:8" s="40" customFormat="1" ht="12.6" customHeight="1">
      <c r="A31" s="15" t="s">
        <v>271</v>
      </c>
      <c r="B31" s="96"/>
      <c r="C31" s="38">
        <f t="shared" si="0"/>
        <v>7</v>
      </c>
      <c r="D31" s="130">
        <f>COUNTIFS('TOP 10'!$A$4:$A$885,D$2,'TOP 10'!$D$4:$D$885,$A31)</f>
        <v>7</v>
      </c>
      <c r="E31" s="130">
        <f>COUNTIFS('TOP 10'!$A$4:$A$885,E$2,'TOP 10'!$D$4:$D$885,$A31)</f>
        <v>0</v>
      </c>
      <c r="F31" s="130">
        <f>COUNTIFS('TOP 10'!$A$4:$A$885,F$2,'TOP 10'!$D$4:$D$885,$A31)</f>
        <v>0</v>
      </c>
      <c r="G31" s="130">
        <f>COUNTIFS('TOP 10'!$A$4:$A$885,G$2,'TOP 10'!$D$4:$D$885,$A31)</f>
        <v>0</v>
      </c>
      <c r="H31" s="97"/>
    </row>
    <row r="32" spans="1:8" s="40" customFormat="1" ht="12.6" customHeight="1">
      <c r="A32" s="98" t="s">
        <v>212</v>
      </c>
      <c r="B32" s="96"/>
      <c r="C32" s="38">
        <f t="shared" si="0"/>
        <v>7</v>
      </c>
      <c r="D32" s="130">
        <f>COUNTIFS('TOP 10'!$A$4:$A$885,D$2,'TOP 10'!$D$4:$D$885,$A32)</f>
        <v>7</v>
      </c>
      <c r="E32" s="130">
        <f>COUNTIFS('TOP 10'!$A$4:$A$885,E$2,'TOP 10'!$D$4:$D$885,$A32)</f>
        <v>0</v>
      </c>
      <c r="F32" s="130">
        <f>COUNTIFS('TOP 10'!$A$4:$A$885,F$2,'TOP 10'!$D$4:$D$885,$A32)</f>
        <v>0</v>
      </c>
      <c r="G32" s="130">
        <f>COUNTIFS('TOP 10'!$A$4:$A$885,G$2,'TOP 10'!$D$4:$D$885,$A32)</f>
        <v>0</v>
      </c>
      <c r="H32" s="97"/>
    </row>
    <row r="33" spans="1:8" s="40" customFormat="1" ht="12.6" customHeight="1">
      <c r="A33" s="11" t="s">
        <v>364</v>
      </c>
      <c r="B33" s="96"/>
      <c r="C33" s="38">
        <f t="shared" si="0"/>
        <v>7</v>
      </c>
      <c r="D33" s="130">
        <f>COUNTIFS('TOP 10'!$A$4:$A$885,D$2,'TOP 10'!$D$4:$D$885,$A33)</f>
        <v>7</v>
      </c>
      <c r="E33" s="130">
        <f>COUNTIFS('TOP 10'!$A$4:$A$885,E$2,'TOP 10'!$D$4:$D$885,$A33)</f>
        <v>0</v>
      </c>
      <c r="F33" s="130">
        <f>COUNTIFS('TOP 10'!$A$4:$A$885,F$2,'TOP 10'!$D$4:$D$885,$A33)</f>
        <v>0</v>
      </c>
      <c r="G33" s="130">
        <f>COUNTIFS('TOP 10'!$A$4:$A$885,G$2,'TOP 10'!$D$4:$D$885,$A33)</f>
        <v>0</v>
      </c>
      <c r="H33" s="97"/>
    </row>
    <row r="34" spans="1:8" s="40" customFormat="1" ht="12.6" customHeight="1">
      <c r="A34" s="15" t="s">
        <v>290</v>
      </c>
      <c r="B34" s="96"/>
      <c r="C34" s="38">
        <f t="shared" si="0"/>
        <v>7</v>
      </c>
      <c r="D34" s="130">
        <f>COUNTIFS('TOP 10'!$A$4:$A$885,D$2,'TOP 10'!$D$4:$D$885,$A34)</f>
        <v>7</v>
      </c>
      <c r="E34" s="130">
        <f>COUNTIFS('TOP 10'!$A$4:$A$885,E$2,'TOP 10'!$D$4:$D$885,$A34)</f>
        <v>0</v>
      </c>
      <c r="F34" s="130">
        <f>COUNTIFS('TOP 10'!$A$4:$A$885,F$2,'TOP 10'!$D$4:$D$885,$A34)</f>
        <v>0</v>
      </c>
      <c r="G34" s="130">
        <f>COUNTIFS('TOP 10'!$A$4:$A$885,G$2,'TOP 10'!$D$4:$D$885,$A34)</f>
        <v>0</v>
      </c>
      <c r="H34" s="97"/>
    </row>
    <row r="35" spans="1:8" s="40" customFormat="1" ht="12.6" customHeight="1">
      <c r="A35" s="11" t="s">
        <v>339</v>
      </c>
      <c r="B35" s="96"/>
      <c r="C35" s="38">
        <f t="shared" si="0"/>
        <v>7</v>
      </c>
      <c r="D35" s="130">
        <f>COUNTIFS('TOP 10'!$A$4:$A$885,D$2,'TOP 10'!$D$4:$D$885,$A35)</f>
        <v>7</v>
      </c>
      <c r="E35" s="130">
        <f>COUNTIFS('TOP 10'!$A$4:$A$885,E$2,'TOP 10'!$D$4:$D$885,$A35)</f>
        <v>0</v>
      </c>
      <c r="F35" s="130">
        <f>COUNTIFS('TOP 10'!$A$4:$A$885,F$2,'TOP 10'!$D$4:$D$885,$A35)</f>
        <v>0</v>
      </c>
      <c r="G35" s="130">
        <f>COUNTIFS('TOP 10'!$A$4:$A$885,G$2,'TOP 10'!$D$4:$D$885,$A35)</f>
        <v>0</v>
      </c>
      <c r="H35" s="97"/>
    </row>
    <row r="36" spans="1:8" s="40" customFormat="1" ht="12.6" customHeight="1">
      <c r="A36" s="11" t="s">
        <v>396</v>
      </c>
      <c r="B36" s="96" t="s">
        <v>201</v>
      </c>
      <c r="C36" s="38">
        <f>SUM(D36:G36)</f>
        <v>7</v>
      </c>
      <c r="D36" s="130">
        <f>COUNTIFS('TOP 10'!$A$4:$A$885,D$2,'TOP 10'!$D$4:$D$885,$A36)</f>
        <v>7</v>
      </c>
      <c r="E36" s="130">
        <f>COUNTIFS('TOP 10'!$A$4:$A$885,E$2,'TOP 10'!$D$4:$D$885,$A36)</f>
        <v>0</v>
      </c>
      <c r="F36" s="130">
        <f>COUNTIFS('TOP 10'!$A$4:$A$885,F$2,'TOP 10'!$D$4:$D$885,$A36)</f>
        <v>0</v>
      </c>
      <c r="G36" s="130">
        <f>COUNTIFS('TOP 10'!$A$4:$A$885,G$2,'TOP 10'!$D$4:$D$885,$A36)</f>
        <v>0</v>
      </c>
      <c r="H36" s="97"/>
    </row>
    <row r="37" spans="1:8" s="40" customFormat="1" ht="12.6" customHeight="1">
      <c r="A37" s="11" t="s">
        <v>308</v>
      </c>
      <c r="B37" s="96"/>
      <c r="C37" s="38">
        <f t="shared" si="0"/>
        <v>7</v>
      </c>
      <c r="D37" s="130">
        <f>COUNTIFS('TOP 10'!$A$4:$A$885,D$2,'TOP 10'!$D$4:$D$885,$A37)</f>
        <v>7</v>
      </c>
      <c r="E37" s="130">
        <f>COUNTIFS('TOP 10'!$A$4:$A$885,E$2,'TOP 10'!$D$4:$D$885,$A37)</f>
        <v>0</v>
      </c>
      <c r="F37" s="130">
        <f>COUNTIFS('TOP 10'!$A$4:$A$885,F$2,'TOP 10'!$D$4:$D$885,$A37)</f>
        <v>0</v>
      </c>
      <c r="G37" s="130">
        <f>COUNTIFS('TOP 10'!$A$4:$A$885,G$2,'TOP 10'!$D$4:$D$885,$A37)</f>
        <v>0</v>
      </c>
      <c r="H37" s="97"/>
    </row>
    <row r="38" spans="1:8" s="40" customFormat="1" ht="12.6" customHeight="1">
      <c r="A38" s="11" t="s">
        <v>356</v>
      </c>
      <c r="B38" s="96"/>
      <c r="C38" s="38">
        <f t="shared" si="0"/>
        <v>7</v>
      </c>
      <c r="D38" s="130">
        <f>COUNTIFS('TOP 10'!$A$4:$A$885,D$2,'TOP 10'!$D$4:$D$885,$A38)</f>
        <v>7</v>
      </c>
      <c r="E38" s="130">
        <f>COUNTIFS('TOP 10'!$A$4:$A$885,E$2,'TOP 10'!$D$4:$D$885,$A38)</f>
        <v>0</v>
      </c>
      <c r="F38" s="130">
        <f>COUNTIFS('TOP 10'!$A$4:$A$885,F$2,'TOP 10'!$D$4:$D$885,$A38)</f>
        <v>0</v>
      </c>
      <c r="G38" s="130">
        <f>COUNTIFS('TOP 10'!$A$4:$A$885,G$2,'TOP 10'!$D$4:$D$885,$A38)</f>
        <v>0</v>
      </c>
      <c r="H38" s="97"/>
    </row>
    <row r="39" spans="1:8" s="40" customFormat="1" ht="12.6" customHeight="1">
      <c r="A39" s="11" t="s">
        <v>222</v>
      </c>
      <c r="B39" s="96"/>
      <c r="C39" s="38">
        <f t="shared" si="0"/>
        <v>7</v>
      </c>
      <c r="D39" s="130">
        <f>COUNTIFS('TOP 10'!$A$4:$A$885,D$2,'TOP 10'!$D$4:$D$885,$A39)</f>
        <v>7</v>
      </c>
      <c r="E39" s="130">
        <f>COUNTIFS('TOP 10'!$A$4:$A$885,E$2,'TOP 10'!$D$4:$D$885,$A39)</f>
        <v>0</v>
      </c>
      <c r="F39" s="130">
        <f>COUNTIFS('TOP 10'!$A$4:$A$885,F$2,'TOP 10'!$D$4:$D$885,$A39)</f>
        <v>0</v>
      </c>
      <c r="G39" s="130">
        <f>COUNTIFS('TOP 10'!$A$4:$A$885,G$2,'TOP 10'!$D$4:$D$885,$A39)</f>
        <v>0</v>
      </c>
      <c r="H39" s="97"/>
    </row>
    <row r="40" spans="1:8" s="40" customFormat="1" ht="12.6" customHeight="1">
      <c r="A40" s="11" t="s">
        <v>229</v>
      </c>
      <c r="B40" s="96"/>
      <c r="C40" s="38">
        <f t="shared" si="0"/>
        <v>7</v>
      </c>
      <c r="D40" s="130">
        <f>COUNTIFS('TOP 10'!$A$4:$A$885,D$2,'TOP 10'!$D$4:$D$885,$A40)</f>
        <v>7</v>
      </c>
      <c r="E40" s="130">
        <f>COUNTIFS('TOP 10'!$A$4:$A$885,E$2,'TOP 10'!$D$4:$D$885,$A40)</f>
        <v>0</v>
      </c>
      <c r="F40" s="130">
        <f>COUNTIFS('TOP 10'!$A$4:$A$885,F$2,'TOP 10'!$D$4:$D$885,$A40)</f>
        <v>0</v>
      </c>
      <c r="G40" s="130">
        <f>COUNTIFS('TOP 10'!$A$4:$A$885,G$2,'TOP 10'!$D$4:$D$885,$A40)</f>
        <v>0</v>
      </c>
      <c r="H40" s="97"/>
    </row>
    <row r="41" spans="1:8" s="40" customFormat="1" ht="12.6" customHeight="1">
      <c r="A41" s="11" t="s">
        <v>377</v>
      </c>
      <c r="B41" s="96"/>
      <c r="C41" s="38">
        <f t="shared" ref="C41:C78" si="1">SUM(D41:G41)</f>
        <v>7</v>
      </c>
      <c r="D41" s="130">
        <f>COUNTIFS('TOP 10'!$A$4:$A$885,D$2,'TOP 10'!$D$4:$D$885,$A41)</f>
        <v>7</v>
      </c>
      <c r="E41" s="130">
        <f>COUNTIFS('TOP 10'!$A$4:$A$885,E$2,'TOP 10'!$D$4:$D$885,$A41)</f>
        <v>0</v>
      </c>
      <c r="F41" s="130">
        <f>COUNTIFS('TOP 10'!$A$4:$A$885,F$2,'TOP 10'!$D$4:$D$885,$A41)</f>
        <v>0</v>
      </c>
      <c r="G41" s="130">
        <f>COUNTIFS('TOP 10'!$A$4:$A$885,G$2,'TOP 10'!$D$4:$D$885,$A41)</f>
        <v>0</v>
      </c>
      <c r="H41" s="97"/>
    </row>
    <row r="42" spans="1:8" s="40" customFormat="1" ht="12.6" customHeight="1">
      <c r="A42" s="15" t="s">
        <v>285</v>
      </c>
      <c r="B42" s="96"/>
      <c r="C42" s="38">
        <f t="shared" si="1"/>
        <v>6</v>
      </c>
      <c r="D42" s="130">
        <f>COUNTIFS('TOP 10'!$A$4:$A$885,D$2,'TOP 10'!$D$4:$D$885,$A42)</f>
        <v>6</v>
      </c>
      <c r="E42" s="130">
        <f>COUNTIFS('TOP 10'!$A$4:$A$885,E$2,'TOP 10'!$D$4:$D$885,$A42)</f>
        <v>0</v>
      </c>
      <c r="F42" s="130">
        <f>COUNTIFS('TOP 10'!$A$4:$A$885,F$2,'TOP 10'!$D$4:$D$885,$A42)</f>
        <v>0</v>
      </c>
      <c r="G42" s="130">
        <f>COUNTIFS('TOP 10'!$A$4:$A$885,G$2,'TOP 10'!$D$4:$D$885,$A42)</f>
        <v>0</v>
      </c>
      <c r="H42" s="97"/>
    </row>
    <row r="43" spans="1:8" s="40" customFormat="1" ht="12.6" customHeight="1">
      <c r="A43" s="11" t="s">
        <v>318</v>
      </c>
      <c r="B43" s="96"/>
      <c r="C43" s="38">
        <f t="shared" si="1"/>
        <v>6</v>
      </c>
      <c r="D43" s="130">
        <f>COUNTIFS('TOP 10'!$A$4:$A$885,D$2,'TOP 10'!$D$4:$D$885,$A43)</f>
        <v>6</v>
      </c>
      <c r="E43" s="130">
        <f>COUNTIFS('TOP 10'!$A$4:$A$885,E$2,'TOP 10'!$D$4:$D$885,$A43)</f>
        <v>0</v>
      </c>
      <c r="F43" s="130">
        <f>COUNTIFS('TOP 10'!$A$4:$A$885,F$2,'TOP 10'!$D$4:$D$885,$A43)</f>
        <v>0</v>
      </c>
      <c r="G43" s="130">
        <f>COUNTIFS('TOP 10'!$A$4:$A$885,G$2,'TOP 10'!$D$4:$D$885,$A43)</f>
        <v>0</v>
      </c>
      <c r="H43" s="97"/>
    </row>
    <row r="44" spans="1:8" s="40" customFormat="1" ht="12.6" customHeight="1">
      <c r="A44" s="15" t="s">
        <v>251</v>
      </c>
      <c r="B44" s="96"/>
      <c r="C44" s="38">
        <f t="shared" si="1"/>
        <v>6</v>
      </c>
      <c r="D44" s="130">
        <f>COUNTIFS('TOP 10'!$A$4:$A$885,D$2,'TOP 10'!$D$4:$D$885,$A44)</f>
        <v>6</v>
      </c>
      <c r="E44" s="130">
        <f>COUNTIFS('TOP 10'!$A$4:$A$885,E$2,'TOP 10'!$D$4:$D$885,$A44)</f>
        <v>0</v>
      </c>
      <c r="F44" s="130">
        <f>COUNTIFS('TOP 10'!$A$4:$A$885,F$2,'TOP 10'!$D$4:$D$885,$A44)</f>
        <v>0</v>
      </c>
      <c r="G44" s="130">
        <f>COUNTIFS('TOP 10'!$A$4:$A$885,G$2,'TOP 10'!$D$4:$D$885,$A44)</f>
        <v>0</v>
      </c>
      <c r="H44" s="97"/>
    </row>
    <row r="45" spans="1:8" s="40" customFormat="1" ht="12.6" customHeight="1">
      <c r="A45" s="15" t="s">
        <v>291</v>
      </c>
      <c r="B45" s="96"/>
      <c r="C45" s="38">
        <f t="shared" si="1"/>
        <v>6</v>
      </c>
      <c r="D45" s="130">
        <f>COUNTIFS('TOP 10'!$A$4:$A$885,D$2,'TOP 10'!$D$4:$D$885,$A45)</f>
        <v>6</v>
      </c>
      <c r="E45" s="130">
        <f>COUNTIFS('TOP 10'!$A$4:$A$885,E$2,'TOP 10'!$D$4:$D$885,$A45)</f>
        <v>0</v>
      </c>
      <c r="F45" s="130">
        <f>COUNTIFS('TOP 10'!$A$4:$A$885,F$2,'TOP 10'!$D$4:$D$885,$A45)</f>
        <v>0</v>
      </c>
      <c r="G45" s="130">
        <f>COUNTIFS('TOP 10'!$A$4:$A$885,G$2,'TOP 10'!$D$4:$D$885,$A45)</f>
        <v>0</v>
      </c>
      <c r="H45" s="97"/>
    </row>
    <row r="46" spans="1:8" s="40" customFormat="1" ht="12.6" customHeight="1">
      <c r="A46" s="11" t="s">
        <v>437</v>
      </c>
      <c r="B46" s="96"/>
      <c r="C46" s="38">
        <f t="shared" si="1"/>
        <v>6</v>
      </c>
      <c r="D46" s="130">
        <f>COUNTIFS('TOP 10'!$A$4:$A$885,D$2,'TOP 10'!$D$4:$D$885,$A46)</f>
        <v>0</v>
      </c>
      <c r="E46" s="130">
        <f>COUNTIFS('TOP 10'!$A$4:$A$885,E$2,'TOP 10'!$D$4:$D$885,$A46)</f>
        <v>6</v>
      </c>
      <c r="F46" s="130">
        <f>COUNTIFS('TOP 10'!$A$4:$A$885,F$2,'TOP 10'!$D$4:$D$885,$A46)</f>
        <v>0</v>
      </c>
      <c r="G46" s="130">
        <f>COUNTIFS('TOP 10'!$A$4:$A$885,G$2,'TOP 10'!$D$4:$D$885,$A46)</f>
        <v>0</v>
      </c>
      <c r="H46" s="97"/>
    </row>
    <row r="47" spans="1:8" s="40" customFormat="1" ht="12.6" customHeight="1">
      <c r="A47" s="15" t="s">
        <v>260</v>
      </c>
      <c r="B47" s="96"/>
      <c r="C47" s="38">
        <f t="shared" si="1"/>
        <v>6</v>
      </c>
      <c r="D47" s="130">
        <f>COUNTIFS('TOP 10'!$A$4:$A$885,D$2,'TOP 10'!$D$4:$D$885,$A47)</f>
        <v>6</v>
      </c>
      <c r="E47" s="130">
        <f>COUNTIFS('TOP 10'!$A$4:$A$885,E$2,'TOP 10'!$D$4:$D$885,$A47)</f>
        <v>0</v>
      </c>
      <c r="F47" s="130">
        <f>COUNTIFS('TOP 10'!$A$4:$A$885,F$2,'TOP 10'!$D$4:$D$885,$A47)</f>
        <v>0</v>
      </c>
      <c r="G47" s="130">
        <f>COUNTIFS('TOP 10'!$A$4:$A$885,G$2,'TOP 10'!$D$4:$D$885,$A47)</f>
        <v>0</v>
      </c>
      <c r="H47" s="97"/>
    </row>
    <row r="48" spans="1:8" s="40" customFormat="1" ht="12.6" customHeight="1">
      <c r="A48" s="11" t="s">
        <v>387</v>
      </c>
      <c r="B48" s="96" t="s">
        <v>201</v>
      </c>
      <c r="C48" s="38">
        <f>SUM(D48:G48)</f>
        <v>6</v>
      </c>
      <c r="D48" s="130">
        <f>COUNTIFS('TOP 10'!$A$4:$A$885,D$2,'TOP 10'!$D$4:$D$885,$A48)</f>
        <v>6</v>
      </c>
      <c r="E48" s="130">
        <f>COUNTIFS('TOP 10'!$A$4:$A$885,E$2,'TOP 10'!$D$4:$D$885,$A48)</f>
        <v>0</v>
      </c>
      <c r="F48" s="130">
        <f>COUNTIFS('TOP 10'!$A$4:$A$885,F$2,'TOP 10'!$D$4:$D$885,$A48)</f>
        <v>0</v>
      </c>
      <c r="G48" s="130">
        <f>COUNTIFS('TOP 10'!$A$4:$A$885,G$2,'TOP 10'!$D$4:$D$885,$A48)</f>
        <v>0</v>
      </c>
      <c r="H48" s="97"/>
    </row>
    <row r="49" spans="1:8" s="40" customFormat="1" ht="12.6" customHeight="1">
      <c r="A49" s="11" t="s">
        <v>385</v>
      </c>
      <c r="B49" s="96" t="s">
        <v>201</v>
      </c>
      <c r="C49" s="38">
        <f>SUM(D49:G49)</f>
        <v>6</v>
      </c>
      <c r="D49" s="130">
        <f>COUNTIFS('TOP 10'!$A$4:$A$885,D$2,'TOP 10'!$D$4:$D$885,$A49)</f>
        <v>6</v>
      </c>
      <c r="E49" s="130">
        <f>COUNTIFS('TOP 10'!$A$4:$A$885,E$2,'TOP 10'!$D$4:$D$885,$A49)</f>
        <v>0</v>
      </c>
      <c r="F49" s="130">
        <f>COUNTIFS('TOP 10'!$A$4:$A$885,F$2,'TOP 10'!$D$4:$D$885,$A49)</f>
        <v>0</v>
      </c>
      <c r="G49" s="130">
        <f>COUNTIFS('TOP 10'!$A$4:$A$885,G$2,'TOP 10'!$D$4:$D$885,$A49)</f>
        <v>0</v>
      </c>
      <c r="H49" s="97"/>
    </row>
    <row r="50" spans="1:8" s="40" customFormat="1" ht="12.6" customHeight="1">
      <c r="A50" s="11" t="s">
        <v>428</v>
      </c>
      <c r="B50" s="96"/>
      <c r="C50" s="38">
        <f t="shared" si="1"/>
        <v>5</v>
      </c>
      <c r="D50" s="130">
        <f>COUNTIFS('TOP 10'!$A$4:$A$885,D$2,'TOP 10'!$D$4:$D$885,$A50)</f>
        <v>0</v>
      </c>
      <c r="E50" s="130">
        <f>COUNTIFS('TOP 10'!$A$4:$A$885,E$2,'TOP 10'!$D$4:$D$885,$A50)</f>
        <v>5</v>
      </c>
      <c r="F50" s="130">
        <f>COUNTIFS('TOP 10'!$A$4:$A$885,F$2,'TOP 10'!$D$4:$D$885,$A50)</f>
        <v>0</v>
      </c>
      <c r="G50" s="130">
        <f>COUNTIFS('TOP 10'!$A$4:$A$885,G$2,'TOP 10'!$D$4:$D$885,$A50)</f>
        <v>0</v>
      </c>
      <c r="H50" s="97"/>
    </row>
    <row r="51" spans="1:8" s="40" customFormat="1" ht="12.6" customHeight="1">
      <c r="A51" s="11" t="s">
        <v>4</v>
      </c>
      <c r="B51" s="96"/>
      <c r="C51" s="38">
        <f t="shared" si="1"/>
        <v>5</v>
      </c>
      <c r="D51" s="130">
        <f>COUNTIFS('TOP 10'!$A$4:$A$885,D$2,'TOP 10'!$D$4:$D$885,$A51)</f>
        <v>5</v>
      </c>
      <c r="E51" s="130">
        <f>COUNTIFS('TOP 10'!$A$4:$A$885,E$2,'TOP 10'!$D$4:$D$885,$A51)</f>
        <v>0</v>
      </c>
      <c r="F51" s="130">
        <f>COUNTIFS('TOP 10'!$A$4:$A$885,F$2,'TOP 10'!$D$4:$D$885,$A51)</f>
        <v>0</v>
      </c>
      <c r="G51" s="130">
        <f>COUNTIFS('TOP 10'!$A$4:$A$885,G$2,'TOP 10'!$D$4:$D$885,$A51)</f>
        <v>0</v>
      </c>
      <c r="H51" s="97"/>
    </row>
    <row r="52" spans="1:8" s="40" customFormat="1" ht="12.6" customHeight="1">
      <c r="A52" s="11" t="s">
        <v>342</v>
      </c>
      <c r="B52" s="96"/>
      <c r="C52" s="38">
        <f t="shared" si="1"/>
        <v>5</v>
      </c>
      <c r="D52" s="130">
        <f>COUNTIFS('TOP 10'!$A$4:$A$885,D$2,'TOP 10'!$D$4:$D$885,$A52)</f>
        <v>5</v>
      </c>
      <c r="E52" s="130">
        <f>COUNTIFS('TOP 10'!$A$4:$A$885,E$2,'TOP 10'!$D$4:$D$885,$A52)</f>
        <v>0</v>
      </c>
      <c r="F52" s="130">
        <f>COUNTIFS('TOP 10'!$A$4:$A$885,F$2,'TOP 10'!$D$4:$D$885,$A52)</f>
        <v>0</v>
      </c>
      <c r="G52" s="130">
        <f>COUNTIFS('TOP 10'!$A$4:$A$885,G$2,'TOP 10'!$D$4:$D$885,$A52)</f>
        <v>0</v>
      </c>
      <c r="H52" s="97"/>
    </row>
    <row r="53" spans="1:8" s="40" customFormat="1" ht="12.6" customHeight="1">
      <c r="A53" s="15" t="s">
        <v>264</v>
      </c>
      <c r="B53" s="96"/>
      <c r="C53" s="38">
        <f t="shared" si="1"/>
        <v>5</v>
      </c>
      <c r="D53" s="130">
        <f>COUNTIFS('TOP 10'!$A$4:$A$885,D$2,'TOP 10'!$D$4:$D$885,$A53)</f>
        <v>5</v>
      </c>
      <c r="E53" s="130">
        <f>COUNTIFS('TOP 10'!$A$4:$A$885,E$2,'TOP 10'!$D$4:$D$885,$A53)</f>
        <v>0</v>
      </c>
      <c r="F53" s="130">
        <f>COUNTIFS('TOP 10'!$A$4:$A$885,F$2,'TOP 10'!$D$4:$D$885,$A53)</f>
        <v>0</v>
      </c>
      <c r="G53" s="130">
        <f>COUNTIFS('TOP 10'!$A$4:$A$885,G$2,'TOP 10'!$D$4:$D$885,$A53)</f>
        <v>0</v>
      </c>
      <c r="H53" s="97"/>
    </row>
    <row r="54" spans="1:8" s="40" customFormat="1" ht="12.6" customHeight="1">
      <c r="A54" s="15" t="s">
        <v>262</v>
      </c>
      <c r="B54" s="96"/>
      <c r="C54" s="38">
        <f t="shared" si="1"/>
        <v>5</v>
      </c>
      <c r="D54" s="130">
        <f>COUNTIFS('TOP 10'!$A$4:$A$885,D$2,'TOP 10'!$D$4:$D$885,$A54)</f>
        <v>5</v>
      </c>
      <c r="E54" s="130">
        <f>COUNTIFS('TOP 10'!$A$4:$A$885,E$2,'TOP 10'!$D$4:$D$885,$A54)</f>
        <v>0</v>
      </c>
      <c r="F54" s="130">
        <f>COUNTIFS('TOP 10'!$A$4:$A$885,F$2,'TOP 10'!$D$4:$D$885,$A54)</f>
        <v>0</v>
      </c>
      <c r="G54" s="130">
        <f>COUNTIFS('TOP 10'!$A$4:$A$885,G$2,'TOP 10'!$D$4:$D$885,$A54)</f>
        <v>0</v>
      </c>
      <c r="H54" s="97"/>
    </row>
    <row r="55" spans="1:8" s="40" customFormat="1" ht="12.6" customHeight="1">
      <c r="A55" s="11" t="s">
        <v>503</v>
      </c>
      <c r="B55" s="96" t="s">
        <v>201</v>
      </c>
      <c r="C55" s="38">
        <f>SUM(D55:G55)</f>
        <v>5</v>
      </c>
      <c r="D55" s="130">
        <f>COUNTIFS('TOP 10'!$A$4:$A$885,D$2,'TOP 10'!$D$4:$D$885,$A55)</f>
        <v>5</v>
      </c>
      <c r="E55" s="130">
        <f>COUNTIFS('TOP 10'!$A$4:$A$885,E$2,'TOP 10'!$D$4:$D$885,$A55)</f>
        <v>0</v>
      </c>
      <c r="F55" s="130">
        <f>COUNTIFS('TOP 10'!$A$4:$A$885,F$2,'TOP 10'!$D$4:$D$885,$A55)</f>
        <v>0</v>
      </c>
      <c r="G55" s="130">
        <f>COUNTIFS('TOP 10'!$A$4:$A$885,G$2,'TOP 10'!$D$4:$D$885,$A55)</f>
        <v>0</v>
      </c>
      <c r="H55" s="97"/>
    </row>
    <row r="56" spans="1:8" s="40" customFormat="1" ht="12.6" customHeight="1">
      <c r="A56" s="11" t="s">
        <v>340</v>
      </c>
      <c r="B56" s="96"/>
      <c r="C56" s="38">
        <f t="shared" si="1"/>
        <v>5</v>
      </c>
      <c r="D56" s="130">
        <f>COUNTIFS('TOP 10'!$A$4:$A$885,D$2,'TOP 10'!$D$4:$D$885,$A56)</f>
        <v>5</v>
      </c>
      <c r="E56" s="130">
        <f>COUNTIFS('TOP 10'!$A$4:$A$885,E$2,'TOP 10'!$D$4:$D$885,$A56)</f>
        <v>0</v>
      </c>
      <c r="F56" s="130">
        <f>COUNTIFS('TOP 10'!$A$4:$A$885,F$2,'TOP 10'!$D$4:$D$885,$A56)</f>
        <v>0</v>
      </c>
      <c r="G56" s="130">
        <f>COUNTIFS('TOP 10'!$A$4:$A$885,G$2,'TOP 10'!$D$4:$D$885,$A56)</f>
        <v>0</v>
      </c>
      <c r="H56" s="97"/>
    </row>
    <row r="57" spans="1:8" s="40" customFormat="1" ht="12.6" customHeight="1">
      <c r="A57" s="15" t="s">
        <v>253</v>
      </c>
      <c r="B57" s="96"/>
      <c r="C57" s="38">
        <f t="shared" si="1"/>
        <v>5</v>
      </c>
      <c r="D57" s="130">
        <f>COUNTIFS('TOP 10'!$A$4:$A$885,D$2,'TOP 10'!$D$4:$D$885,$A57)</f>
        <v>5</v>
      </c>
      <c r="E57" s="130">
        <f>COUNTIFS('TOP 10'!$A$4:$A$885,E$2,'TOP 10'!$D$4:$D$885,$A57)</f>
        <v>0</v>
      </c>
      <c r="F57" s="130">
        <f>COUNTIFS('TOP 10'!$A$4:$A$885,F$2,'TOP 10'!$D$4:$D$885,$A57)</f>
        <v>0</v>
      </c>
      <c r="G57" s="130">
        <f>COUNTIFS('TOP 10'!$A$4:$A$885,G$2,'TOP 10'!$D$4:$D$885,$A57)</f>
        <v>0</v>
      </c>
      <c r="H57" s="97"/>
    </row>
    <row r="58" spans="1:8" s="40" customFormat="1" ht="12.6" customHeight="1">
      <c r="A58" s="11" t="s">
        <v>353</v>
      </c>
      <c r="B58" s="96"/>
      <c r="C58" s="38">
        <f t="shared" si="1"/>
        <v>5</v>
      </c>
      <c r="D58" s="130">
        <f>COUNTIFS('TOP 10'!$A$4:$A$885,D$2,'TOP 10'!$D$4:$D$885,$A58)</f>
        <v>5</v>
      </c>
      <c r="E58" s="130">
        <f>COUNTIFS('TOP 10'!$A$4:$A$885,E$2,'TOP 10'!$D$4:$D$885,$A58)</f>
        <v>0</v>
      </c>
      <c r="F58" s="130">
        <f>COUNTIFS('TOP 10'!$A$4:$A$885,F$2,'TOP 10'!$D$4:$D$885,$A58)</f>
        <v>0</v>
      </c>
      <c r="G58" s="130">
        <f>COUNTIFS('TOP 10'!$A$4:$A$885,G$2,'TOP 10'!$D$4:$D$885,$A58)</f>
        <v>0</v>
      </c>
      <c r="H58" s="97"/>
    </row>
    <row r="59" spans="1:8" s="40" customFormat="1" ht="12.6" customHeight="1">
      <c r="A59" s="22" t="s">
        <v>509</v>
      </c>
      <c r="B59" s="96" t="s">
        <v>201</v>
      </c>
      <c r="C59" s="38">
        <f t="shared" ref="C59" si="2">SUM(D59:G59)</f>
        <v>5</v>
      </c>
      <c r="D59" s="130">
        <f>COUNTIFS('TOP 10'!$A$4:$A$885,D$2,'TOP 10'!$D$4:$D$885,$A59)</f>
        <v>5</v>
      </c>
      <c r="E59" s="130">
        <f>COUNTIFS('TOP 10'!$A$4:$A$885,E$2,'TOP 10'!$D$4:$D$885,$A59)</f>
        <v>0</v>
      </c>
      <c r="F59" s="130">
        <f>COUNTIFS('TOP 10'!$A$4:$A$885,F$2,'TOP 10'!$D$4:$D$885,$A59)</f>
        <v>0</v>
      </c>
      <c r="G59" s="130">
        <f>COUNTIFS('TOP 10'!$A$4:$A$885,G$2,'TOP 10'!$D$4:$D$885,$A59)</f>
        <v>0</v>
      </c>
      <c r="H59" s="39"/>
    </row>
    <row r="60" spans="1:8" s="40" customFormat="1" ht="12.6" customHeight="1">
      <c r="A60" s="11" t="s">
        <v>352</v>
      </c>
      <c r="B60" s="96"/>
      <c r="C60" s="38">
        <f t="shared" si="1"/>
        <v>4</v>
      </c>
      <c r="D60" s="130">
        <f>COUNTIFS('TOP 10'!$A$4:$A$885,D$2,'TOP 10'!$D$4:$D$885,$A60)</f>
        <v>4</v>
      </c>
      <c r="E60" s="130">
        <f>COUNTIFS('TOP 10'!$A$4:$A$885,E$2,'TOP 10'!$D$4:$D$885,$A60)</f>
        <v>0</v>
      </c>
      <c r="F60" s="130">
        <f>COUNTIFS('TOP 10'!$A$4:$A$885,F$2,'TOP 10'!$D$4:$D$885,$A60)</f>
        <v>0</v>
      </c>
      <c r="G60" s="130">
        <f>COUNTIFS('TOP 10'!$A$4:$A$885,G$2,'TOP 10'!$D$4:$D$885,$A60)</f>
        <v>0</v>
      </c>
      <c r="H60" s="97"/>
    </row>
    <row r="61" spans="1:8" s="40" customFormat="1" ht="12.6" customHeight="1">
      <c r="A61" s="15" t="s">
        <v>204</v>
      </c>
      <c r="B61" s="96"/>
      <c r="C61" s="38">
        <f t="shared" si="1"/>
        <v>4</v>
      </c>
      <c r="D61" s="130">
        <f>COUNTIFS('TOP 10'!$A$4:$A$885,D$2,'TOP 10'!$D$4:$D$885,$A61)</f>
        <v>4</v>
      </c>
      <c r="E61" s="130">
        <f>COUNTIFS('TOP 10'!$A$4:$A$885,E$2,'TOP 10'!$D$4:$D$885,$A61)</f>
        <v>0</v>
      </c>
      <c r="F61" s="130">
        <f>COUNTIFS('TOP 10'!$A$4:$A$885,F$2,'TOP 10'!$D$4:$D$885,$A61)</f>
        <v>0</v>
      </c>
      <c r="G61" s="130">
        <f>COUNTIFS('TOP 10'!$A$4:$A$885,G$2,'TOP 10'!$D$4:$D$885,$A61)</f>
        <v>0</v>
      </c>
      <c r="H61" s="97"/>
    </row>
    <row r="62" spans="1:8" s="40" customFormat="1" ht="12.6" customHeight="1">
      <c r="A62" s="54" t="s">
        <v>424</v>
      </c>
      <c r="B62" s="96"/>
      <c r="C62" s="38">
        <f t="shared" si="1"/>
        <v>4</v>
      </c>
      <c r="D62" s="130">
        <f>COUNTIFS('TOP 10'!$A$4:$A$885,D$2,'TOP 10'!$D$4:$D$885,$A62)</f>
        <v>0</v>
      </c>
      <c r="E62" s="130">
        <f>COUNTIFS('TOP 10'!$A$4:$A$885,E$2,'TOP 10'!$D$4:$D$885,$A62)</f>
        <v>4</v>
      </c>
      <c r="F62" s="130">
        <f>COUNTIFS('TOP 10'!$A$4:$A$885,F$2,'TOP 10'!$D$4:$D$885,$A62)</f>
        <v>0</v>
      </c>
      <c r="G62" s="130">
        <f>COUNTIFS('TOP 10'!$A$4:$A$885,G$2,'TOP 10'!$D$4:$D$885,$A62)</f>
        <v>0</v>
      </c>
      <c r="H62" s="97"/>
    </row>
    <row r="63" spans="1:8" s="40" customFormat="1" ht="12.6" customHeight="1">
      <c r="A63" s="11" t="s">
        <v>380</v>
      </c>
      <c r="B63" s="96"/>
      <c r="C63" s="38">
        <f t="shared" si="1"/>
        <v>4</v>
      </c>
      <c r="D63" s="130">
        <f>COUNTIFS('TOP 10'!$A$4:$A$885,D$2,'TOP 10'!$D$4:$D$885,$A63)</f>
        <v>4</v>
      </c>
      <c r="E63" s="130">
        <f>COUNTIFS('TOP 10'!$A$4:$A$885,E$2,'TOP 10'!$D$4:$D$885,$A63)</f>
        <v>0</v>
      </c>
      <c r="F63" s="130">
        <f>COUNTIFS('TOP 10'!$A$4:$A$885,F$2,'TOP 10'!$D$4:$D$885,$A63)</f>
        <v>0</v>
      </c>
      <c r="G63" s="130">
        <f>COUNTIFS('TOP 10'!$A$4:$A$885,G$2,'TOP 10'!$D$4:$D$885,$A63)</f>
        <v>0</v>
      </c>
      <c r="H63" s="97"/>
    </row>
    <row r="64" spans="1:8" s="40" customFormat="1" ht="12.6" customHeight="1">
      <c r="A64" s="11" t="s">
        <v>360</v>
      </c>
      <c r="B64" s="96"/>
      <c r="C64" s="38">
        <f t="shared" si="1"/>
        <v>4</v>
      </c>
      <c r="D64" s="130">
        <f>COUNTIFS('TOP 10'!$A$4:$A$885,D$2,'TOP 10'!$D$4:$D$885,$A64)</f>
        <v>4</v>
      </c>
      <c r="E64" s="130">
        <f>COUNTIFS('TOP 10'!$A$4:$A$885,E$2,'TOP 10'!$D$4:$D$885,$A64)</f>
        <v>0</v>
      </c>
      <c r="F64" s="130">
        <f>COUNTIFS('TOP 10'!$A$4:$A$885,F$2,'TOP 10'!$D$4:$D$885,$A64)</f>
        <v>0</v>
      </c>
      <c r="G64" s="130">
        <f>COUNTIFS('TOP 10'!$A$4:$A$885,G$2,'TOP 10'!$D$4:$D$885,$A64)</f>
        <v>0</v>
      </c>
      <c r="H64" s="97"/>
    </row>
    <row r="65" spans="1:8" s="40" customFormat="1" ht="12.6" customHeight="1">
      <c r="A65" s="15" t="s">
        <v>39</v>
      </c>
      <c r="B65" s="96"/>
      <c r="C65" s="38">
        <f t="shared" si="1"/>
        <v>4</v>
      </c>
      <c r="D65" s="130">
        <f>COUNTIFS('TOP 10'!$A$4:$A$885,D$2,'TOP 10'!$D$4:$D$885,$A65)</f>
        <v>4</v>
      </c>
      <c r="E65" s="130">
        <f>COUNTIFS('TOP 10'!$A$4:$A$885,E$2,'TOP 10'!$D$4:$D$885,$A65)</f>
        <v>0</v>
      </c>
      <c r="F65" s="130">
        <f>COUNTIFS('TOP 10'!$A$4:$A$885,F$2,'TOP 10'!$D$4:$D$885,$A65)</f>
        <v>0</v>
      </c>
      <c r="G65" s="130">
        <f>COUNTIFS('TOP 10'!$A$4:$A$885,G$2,'TOP 10'!$D$4:$D$885,$A65)</f>
        <v>0</v>
      </c>
      <c r="H65" s="97"/>
    </row>
    <row r="66" spans="1:8" s="40" customFormat="1" ht="12.6" customHeight="1">
      <c r="A66" s="54" t="s">
        <v>515</v>
      </c>
      <c r="B66" s="96" t="s">
        <v>201</v>
      </c>
      <c r="C66" s="38">
        <f t="shared" ref="C66" si="3">SUM(D66:G66)</f>
        <v>4</v>
      </c>
      <c r="D66" s="130">
        <f>COUNTIFS('TOP 10'!$A$4:$A$885,D$2,'TOP 10'!$D$4:$D$885,$A66)</f>
        <v>4</v>
      </c>
      <c r="E66" s="130">
        <f>COUNTIFS('TOP 10'!$A$4:$A$885,E$2,'TOP 10'!$D$4:$D$885,$A66)</f>
        <v>0</v>
      </c>
      <c r="F66" s="130">
        <f>COUNTIFS('TOP 10'!$A$4:$A$885,F$2,'TOP 10'!$D$4:$D$885,$A66)</f>
        <v>0</v>
      </c>
      <c r="G66" s="130">
        <f>COUNTIFS('TOP 10'!$A$4:$A$885,G$2,'TOP 10'!$D$4:$D$885,$A66)</f>
        <v>0</v>
      </c>
      <c r="H66" s="97"/>
    </row>
    <row r="67" spans="1:8" s="40" customFormat="1" ht="12.6" customHeight="1">
      <c r="A67" s="15" t="s">
        <v>268</v>
      </c>
      <c r="B67" s="96"/>
      <c r="C67" s="38">
        <f t="shared" si="1"/>
        <v>4</v>
      </c>
      <c r="D67" s="130">
        <f>COUNTIFS('TOP 10'!$A$4:$A$885,D$2,'TOP 10'!$D$4:$D$885,$A67)</f>
        <v>4</v>
      </c>
      <c r="E67" s="130">
        <f>COUNTIFS('TOP 10'!$A$4:$A$885,E$2,'TOP 10'!$D$4:$D$885,$A67)</f>
        <v>0</v>
      </c>
      <c r="F67" s="130">
        <f>COUNTIFS('TOP 10'!$A$4:$A$885,F$2,'TOP 10'!$D$4:$D$885,$A67)</f>
        <v>0</v>
      </c>
      <c r="G67" s="130">
        <f>COUNTIFS('TOP 10'!$A$4:$A$885,G$2,'TOP 10'!$D$4:$D$885,$A67)</f>
        <v>0</v>
      </c>
      <c r="H67" s="97"/>
    </row>
    <row r="68" spans="1:8" s="40" customFormat="1" ht="12.6" customHeight="1">
      <c r="A68" s="15" t="s">
        <v>292</v>
      </c>
      <c r="B68" s="96"/>
      <c r="C68" s="38">
        <f t="shared" si="1"/>
        <v>4</v>
      </c>
      <c r="D68" s="130">
        <f>COUNTIFS('TOP 10'!$A$4:$A$885,D$2,'TOP 10'!$D$4:$D$885,$A68)</f>
        <v>4</v>
      </c>
      <c r="E68" s="130">
        <f>COUNTIFS('TOP 10'!$A$4:$A$885,E$2,'TOP 10'!$D$4:$D$885,$A68)</f>
        <v>0</v>
      </c>
      <c r="F68" s="130">
        <f>COUNTIFS('TOP 10'!$A$4:$A$885,F$2,'TOP 10'!$D$4:$D$885,$A68)</f>
        <v>0</v>
      </c>
      <c r="G68" s="130">
        <f>COUNTIFS('TOP 10'!$A$4:$A$885,G$2,'TOP 10'!$D$4:$D$885,$A68)</f>
        <v>0</v>
      </c>
      <c r="H68" s="97"/>
    </row>
    <row r="69" spans="1:8" s="40" customFormat="1" ht="12.6" customHeight="1">
      <c r="A69" s="11" t="s">
        <v>323</v>
      </c>
      <c r="B69" s="96"/>
      <c r="C69" s="38">
        <f t="shared" si="1"/>
        <v>4</v>
      </c>
      <c r="D69" s="130">
        <f>COUNTIFS('TOP 10'!$A$4:$A$885,D$2,'TOP 10'!$D$4:$D$885,$A69)</f>
        <v>4</v>
      </c>
      <c r="E69" s="130">
        <f>COUNTIFS('TOP 10'!$A$4:$A$885,E$2,'TOP 10'!$D$4:$D$885,$A69)</f>
        <v>0</v>
      </c>
      <c r="F69" s="130">
        <f>COUNTIFS('TOP 10'!$A$4:$A$885,F$2,'TOP 10'!$D$4:$D$885,$A69)</f>
        <v>0</v>
      </c>
      <c r="G69" s="130">
        <f>COUNTIFS('TOP 10'!$A$4:$A$885,G$2,'TOP 10'!$D$4:$D$885,$A69)</f>
        <v>0</v>
      </c>
      <c r="H69" s="97"/>
    </row>
    <row r="70" spans="1:8" s="40" customFormat="1" ht="12.6" customHeight="1">
      <c r="A70" s="15" t="s">
        <v>502</v>
      </c>
      <c r="B70" s="96" t="s">
        <v>201</v>
      </c>
      <c r="C70" s="38">
        <f>SUM(D70:G70)</f>
        <v>4</v>
      </c>
      <c r="D70" s="130">
        <f>COUNTIFS('TOP 10'!$A$4:$A$885,D$2,'TOP 10'!$D$4:$D$885,$A70)</f>
        <v>4</v>
      </c>
      <c r="E70" s="130">
        <f>COUNTIFS('TOP 10'!$A$4:$A$885,E$2,'TOP 10'!$D$4:$D$885,$A70)</f>
        <v>0</v>
      </c>
      <c r="F70" s="130">
        <f>COUNTIFS('TOP 10'!$A$4:$A$885,F$2,'TOP 10'!$D$4:$D$885,$A70)</f>
        <v>0</v>
      </c>
      <c r="G70" s="130">
        <f>COUNTIFS('TOP 10'!$A$4:$A$885,G$2,'TOP 10'!$D$4:$D$885,$A70)</f>
        <v>0</v>
      </c>
      <c r="H70" s="97"/>
    </row>
    <row r="71" spans="1:8" s="40" customFormat="1" ht="12.6" customHeight="1">
      <c r="A71" s="15" t="s">
        <v>281</v>
      </c>
      <c r="B71" s="96"/>
      <c r="C71" s="38">
        <f t="shared" si="1"/>
        <v>4</v>
      </c>
      <c r="D71" s="130">
        <f>COUNTIFS('TOP 10'!$A$4:$A$885,D$2,'TOP 10'!$D$4:$D$885,$A71)</f>
        <v>4</v>
      </c>
      <c r="E71" s="130">
        <f>COUNTIFS('TOP 10'!$A$4:$A$885,E$2,'TOP 10'!$D$4:$D$885,$A71)</f>
        <v>0</v>
      </c>
      <c r="F71" s="130">
        <f>COUNTIFS('TOP 10'!$A$4:$A$885,F$2,'TOP 10'!$D$4:$D$885,$A71)</f>
        <v>0</v>
      </c>
      <c r="G71" s="130">
        <f>COUNTIFS('TOP 10'!$A$4:$A$885,G$2,'TOP 10'!$D$4:$D$885,$A71)</f>
        <v>0</v>
      </c>
      <c r="H71" s="97"/>
    </row>
    <row r="72" spans="1:8" s="40" customFormat="1" ht="12.6" customHeight="1">
      <c r="A72" s="11" t="s">
        <v>391</v>
      </c>
      <c r="B72" s="96" t="s">
        <v>201</v>
      </c>
      <c r="C72" s="38">
        <f>SUM(D72:G72)</f>
        <v>4</v>
      </c>
      <c r="D72" s="130">
        <f>COUNTIFS('TOP 10'!$A$4:$A$885,D$2,'TOP 10'!$D$4:$D$885,$A72)</f>
        <v>4</v>
      </c>
      <c r="E72" s="130">
        <f>COUNTIFS('TOP 10'!$A$4:$A$885,E$2,'TOP 10'!$D$4:$D$885,$A72)</f>
        <v>0</v>
      </c>
      <c r="F72" s="130">
        <f>COUNTIFS('TOP 10'!$A$4:$A$885,F$2,'TOP 10'!$D$4:$D$885,$A72)</f>
        <v>0</v>
      </c>
      <c r="G72" s="130">
        <f>COUNTIFS('TOP 10'!$A$4:$A$885,G$2,'TOP 10'!$D$4:$D$885,$A72)</f>
        <v>0</v>
      </c>
      <c r="H72" s="97"/>
    </row>
    <row r="73" spans="1:8" s="40" customFormat="1" ht="12.6" customHeight="1">
      <c r="A73" s="11" t="s">
        <v>371</v>
      </c>
      <c r="B73" s="96"/>
      <c r="C73" s="38">
        <f t="shared" si="1"/>
        <v>4</v>
      </c>
      <c r="D73" s="130">
        <f>COUNTIFS('TOP 10'!$A$4:$A$885,D$2,'TOP 10'!$D$4:$D$885,$A73)</f>
        <v>4</v>
      </c>
      <c r="E73" s="130">
        <f>COUNTIFS('TOP 10'!$A$4:$A$885,E$2,'TOP 10'!$D$4:$D$885,$A73)</f>
        <v>0</v>
      </c>
      <c r="F73" s="130">
        <f>COUNTIFS('TOP 10'!$A$4:$A$885,F$2,'TOP 10'!$D$4:$D$885,$A73)</f>
        <v>0</v>
      </c>
      <c r="G73" s="130">
        <f>COUNTIFS('TOP 10'!$A$4:$A$885,G$2,'TOP 10'!$D$4:$D$885,$A73)</f>
        <v>0</v>
      </c>
      <c r="H73" s="97"/>
    </row>
    <row r="74" spans="1:8" s="40" customFormat="1" ht="12.6" customHeight="1">
      <c r="A74" s="11" t="s">
        <v>440</v>
      </c>
      <c r="B74" s="96"/>
      <c r="C74" s="38">
        <f t="shared" si="1"/>
        <v>4</v>
      </c>
      <c r="D74" s="130">
        <f>COUNTIFS('TOP 10'!$A$4:$A$885,D$2,'TOP 10'!$D$4:$D$885,$A74)</f>
        <v>0</v>
      </c>
      <c r="E74" s="130">
        <f>COUNTIFS('TOP 10'!$A$4:$A$885,E$2,'TOP 10'!$D$4:$D$885,$A74)</f>
        <v>4</v>
      </c>
      <c r="F74" s="130">
        <f>COUNTIFS('TOP 10'!$A$4:$A$885,F$2,'TOP 10'!$D$4:$D$885,$A74)</f>
        <v>0</v>
      </c>
      <c r="G74" s="130">
        <f>COUNTIFS('TOP 10'!$A$4:$A$885,G$2,'TOP 10'!$D$4:$D$885,$A74)</f>
        <v>0</v>
      </c>
      <c r="H74" s="97"/>
    </row>
    <row r="75" spans="1:8" s="40" customFormat="1" ht="12.6" customHeight="1">
      <c r="A75" s="11" t="s">
        <v>511</v>
      </c>
      <c r="B75" s="96" t="s">
        <v>201</v>
      </c>
      <c r="C75" s="38">
        <f t="shared" ref="C75" si="4">SUM(D75:G75)</f>
        <v>4</v>
      </c>
      <c r="D75" s="130">
        <f>COUNTIFS('TOP 10'!$A$4:$A$885,D$2,'TOP 10'!$D$4:$D$885,$A75)</f>
        <v>4</v>
      </c>
      <c r="E75" s="130">
        <f>COUNTIFS('TOP 10'!$A$4:$A$885,E$2,'TOP 10'!$D$4:$D$885,$A75)</f>
        <v>0</v>
      </c>
      <c r="F75" s="130">
        <f>COUNTIFS('TOP 10'!$A$4:$A$885,F$2,'TOP 10'!$D$4:$D$885,$A75)</f>
        <v>0</v>
      </c>
      <c r="G75" s="130">
        <f>COUNTIFS('TOP 10'!$A$4:$A$885,G$2,'TOP 10'!$D$4:$D$885,$A75)</f>
        <v>0</v>
      </c>
      <c r="H75" s="97"/>
    </row>
    <row r="76" spans="1:8" s="40" customFormat="1" ht="12.6" customHeight="1">
      <c r="A76" s="15" t="s">
        <v>280</v>
      </c>
      <c r="B76" s="96"/>
      <c r="C76" s="38">
        <f t="shared" si="1"/>
        <v>4</v>
      </c>
      <c r="D76" s="130">
        <f>COUNTIFS('TOP 10'!$A$4:$A$885,D$2,'TOP 10'!$D$4:$D$885,$A76)</f>
        <v>4</v>
      </c>
      <c r="E76" s="130">
        <f>COUNTIFS('TOP 10'!$A$4:$A$885,E$2,'TOP 10'!$D$4:$D$885,$A76)</f>
        <v>0</v>
      </c>
      <c r="F76" s="130">
        <f>COUNTIFS('TOP 10'!$A$4:$A$885,F$2,'TOP 10'!$D$4:$D$885,$A76)</f>
        <v>0</v>
      </c>
      <c r="G76" s="130">
        <f>COUNTIFS('TOP 10'!$A$4:$A$885,G$2,'TOP 10'!$D$4:$D$885,$A76)</f>
        <v>0</v>
      </c>
      <c r="H76" s="97"/>
    </row>
    <row r="77" spans="1:8" s="40" customFormat="1" ht="12.6" customHeight="1">
      <c r="A77" s="11" t="s">
        <v>359</v>
      </c>
      <c r="B77" s="96"/>
      <c r="C77" s="38">
        <f t="shared" si="1"/>
        <v>4</v>
      </c>
      <c r="D77" s="130">
        <f>COUNTIFS('TOP 10'!$A$4:$A$885,D$2,'TOP 10'!$D$4:$D$885,$A77)</f>
        <v>4</v>
      </c>
      <c r="E77" s="130">
        <f>COUNTIFS('TOP 10'!$A$4:$A$885,E$2,'TOP 10'!$D$4:$D$885,$A77)</f>
        <v>0</v>
      </c>
      <c r="F77" s="130">
        <f>COUNTIFS('TOP 10'!$A$4:$A$885,F$2,'TOP 10'!$D$4:$D$885,$A77)</f>
        <v>0</v>
      </c>
      <c r="G77" s="130">
        <f>COUNTIFS('TOP 10'!$A$4:$A$885,G$2,'TOP 10'!$D$4:$D$885,$A77)</f>
        <v>0</v>
      </c>
      <c r="H77" s="97"/>
    </row>
    <row r="78" spans="1:8" s="40" customFormat="1" ht="12.6" customHeight="1">
      <c r="A78" s="11" t="s">
        <v>495</v>
      </c>
      <c r="B78" s="96"/>
      <c r="C78" s="38">
        <f t="shared" si="1"/>
        <v>4</v>
      </c>
      <c r="D78" s="130">
        <f>COUNTIFS('TOP 10'!$A$4:$A$885,D$2,'TOP 10'!$D$4:$D$885,$A78)</f>
        <v>0</v>
      </c>
      <c r="E78" s="130">
        <f>COUNTIFS('TOP 10'!$A$4:$A$885,E$2,'TOP 10'!$D$4:$D$885,$A78)</f>
        <v>4</v>
      </c>
      <c r="F78" s="130">
        <f>COUNTIFS('TOP 10'!$A$4:$A$885,F$2,'TOP 10'!$D$4:$D$885,$A78)</f>
        <v>0</v>
      </c>
      <c r="G78" s="130">
        <f>COUNTIFS('TOP 10'!$A$4:$A$885,G$2,'TOP 10'!$D$4:$D$885,$A78)</f>
        <v>0</v>
      </c>
      <c r="H78" s="97"/>
    </row>
    <row r="79" spans="1:8" s="40" customFormat="1" ht="12.6" customHeight="1">
      <c r="A79" s="15" t="s">
        <v>244</v>
      </c>
      <c r="B79" s="96"/>
      <c r="C79" s="38">
        <f t="shared" ref="C79:C110" si="5">SUM(D79:G79)</f>
        <v>4</v>
      </c>
      <c r="D79" s="130">
        <f>COUNTIFS('TOP 10'!$A$4:$A$885,D$2,'TOP 10'!$D$4:$D$885,$A79)</f>
        <v>4</v>
      </c>
      <c r="E79" s="130">
        <f>COUNTIFS('TOP 10'!$A$4:$A$885,E$2,'TOP 10'!$D$4:$D$885,$A79)</f>
        <v>0</v>
      </c>
      <c r="F79" s="130">
        <f>COUNTIFS('TOP 10'!$A$4:$A$885,F$2,'TOP 10'!$D$4:$D$885,$A79)</f>
        <v>0</v>
      </c>
      <c r="G79" s="130">
        <f>COUNTIFS('TOP 10'!$A$4:$A$885,G$2,'TOP 10'!$D$4:$D$885,$A79)</f>
        <v>0</v>
      </c>
      <c r="H79" s="97"/>
    </row>
    <row r="80" spans="1:8" s="40" customFormat="1" ht="12.6" customHeight="1">
      <c r="A80" s="15" t="s">
        <v>202</v>
      </c>
      <c r="B80" s="96"/>
      <c r="C80" s="38">
        <f t="shared" si="5"/>
        <v>4</v>
      </c>
      <c r="D80" s="130">
        <f>COUNTIFS('TOP 10'!$A$4:$A$885,D$2,'TOP 10'!$D$4:$D$885,$A80)</f>
        <v>4</v>
      </c>
      <c r="E80" s="130">
        <f>COUNTIFS('TOP 10'!$A$4:$A$885,E$2,'TOP 10'!$D$4:$D$885,$A80)</f>
        <v>0</v>
      </c>
      <c r="F80" s="130">
        <f>COUNTIFS('TOP 10'!$A$4:$A$885,F$2,'TOP 10'!$D$4:$D$885,$A80)</f>
        <v>0</v>
      </c>
      <c r="G80" s="130">
        <f>COUNTIFS('TOP 10'!$A$4:$A$885,G$2,'TOP 10'!$D$4:$D$885,$A80)</f>
        <v>0</v>
      </c>
      <c r="H80" s="97"/>
    </row>
    <row r="81" spans="1:8" s="40" customFormat="1" ht="12.6" customHeight="1">
      <c r="A81" s="54" t="s">
        <v>224</v>
      </c>
      <c r="B81" s="96"/>
      <c r="C81" s="38">
        <f t="shared" si="5"/>
        <v>4</v>
      </c>
      <c r="D81" s="130">
        <f>COUNTIFS('TOP 10'!$A$4:$A$885,D$2,'TOP 10'!$D$4:$D$885,$A81)</f>
        <v>4</v>
      </c>
      <c r="E81" s="130">
        <f>COUNTIFS('TOP 10'!$A$4:$A$885,E$2,'TOP 10'!$D$4:$D$885,$A81)</f>
        <v>0</v>
      </c>
      <c r="F81" s="130">
        <f>COUNTIFS('TOP 10'!$A$4:$A$885,F$2,'TOP 10'!$D$4:$D$885,$A81)</f>
        <v>0</v>
      </c>
      <c r="G81" s="130">
        <f>COUNTIFS('TOP 10'!$A$4:$A$885,G$2,'TOP 10'!$D$4:$D$885,$A81)</f>
        <v>0</v>
      </c>
      <c r="H81" s="97"/>
    </row>
    <row r="82" spans="1:8" s="40" customFormat="1" ht="12.6" customHeight="1">
      <c r="A82" s="11" t="s">
        <v>335</v>
      </c>
      <c r="B82" s="96"/>
      <c r="C82" s="38">
        <f t="shared" si="5"/>
        <v>4</v>
      </c>
      <c r="D82" s="130">
        <f>COUNTIFS('TOP 10'!$A$4:$A$885,D$2,'TOP 10'!$D$4:$D$885,$A82)</f>
        <v>4</v>
      </c>
      <c r="E82" s="130">
        <f>COUNTIFS('TOP 10'!$A$4:$A$885,E$2,'TOP 10'!$D$4:$D$885,$A82)</f>
        <v>0</v>
      </c>
      <c r="F82" s="130">
        <f>COUNTIFS('TOP 10'!$A$4:$A$885,F$2,'TOP 10'!$D$4:$D$885,$A82)</f>
        <v>0</v>
      </c>
      <c r="G82" s="130">
        <f>COUNTIFS('TOP 10'!$A$4:$A$885,G$2,'TOP 10'!$D$4:$D$885,$A82)</f>
        <v>0</v>
      </c>
      <c r="H82" s="97"/>
    </row>
    <row r="83" spans="1:8" s="40" customFormat="1" ht="12.6" customHeight="1">
      <c r="A83" s="54" t="s">
        <v>317</v>
      </c>
      <c r="B83" s="96"/>
      <c r="C83" s="38">
        <f t="shared" si="5"/>
        <v>4</v>
      </c>
      <c r="D83" s="130">
        <f>COUNTIFS('TOP 10'!$A$4:$A$885,D$2,'TOP 10'!$D$4:$D$885,$A83)</f>
        <v>4</v>
      </c>
      <c r="E83" s="130">
        <f>COUNTIFS('TOP 10'!$A$4:$A$885,E$2,'TOP 10'!$D$4:$D$885,$A83)</f>
        <v>0</v>
      </c>
      <c r="F83" s="130">
        <f>COUNTIFS('TOP 10'!$A$4:$A$885,F$2,'TOP 10'!$D$4:$D$885,$A83)</f>
        <v>0</v>
      </c>
      <c r="G83" s="130">
        <f>COUNTIFS('TOP 10'!$A$4:$A$885,G$2,'TOP 10'!$D$4:$D$885,$A83)</f>
        <v>0</v>
      </c>
      <c r="H83" s="97"/>
    </row>
    <row r="84" spans="1:8" s="40" customFormat="1" ht="12.6" customHeight="1">
      <c r="A84" s="15" t="s">
        <v>207</v>
      </c>
      <c r="B84" s="96"/>
      <c r="C84" s="38">
        <f t="shared" si="5"/>
        <v>4</v>
      </c>
      <c r="D84" s="130">
        <f>COUNTIFS('TOP 10'!$A$4:$A$885,D$2,'TOP 10'!$D$4:$D$885,$A84)</f>
        <v>4</v>
      </c>
      <c r="E84" s="130">
        <f>COUNTIFS('TOP 10'!$A$4:$A$885,E$2,'TOP 10'!$D$4:$D$885,$A84)</f>
        <v>0</v>
      </c>
      <c r="F84" s="130">
        <f>COUNTIFS('TOP 10'!$A$4:$A$885,F$2,'TOP 10'!$D$4:$D$885,$A84)</f>
        <v>0</v>
      </c>
      <c r="G84" s="130">
        <f>COUNTIFS('TOP 10'!$A$4:$A$885,G$2,'TOP 10'!$D$4:$D$885,$A84)</f>
        <v>0</v>
      </c>
      <c r="H84" s="97"/>
    </row>
    <row r="85" spans="1:8" s="40" customFormat="1" ht="12.6" customHeight="1">
      <c r="A85" s="11" t="s">
        <v>397</v>
      </c>
      <c r="B85" s="96"/>
      <c r="C85" s="38">
        <f>SUM(D85:G85)</f>
        <v>4</v>
      </c>
      <c r="D85" s="130">
        <f>COUNTIFS('TOP 10'!$A$4:$A$885,D$2,'TOP 10'!$D$4:$D$885,$A85)</f>
        <v>4</v>
      </c>
      <c r="E85" s="130">
        <f>COUNTIFS('TOP 10'!$A$4:$A$885,E$2,'TOP 10'!$D$4:$D$885,$A85)</f>
        <v>0</v>
      </c>
      <c r="F85" s="130">
        <f>COUNTIFS('TOP 10'!$A$4:$A$885,F$2,'TOP 10'!$D$4:$D$885,$A85)</f>
        <v>0</v>
      </c>
      <c r="G85" s="130">
        <f>COUNTIFS('TOP 10'!$A$4:$A$885,G$2,'TOP 10'!$D$4:$D$885,$A85)</f>
        <v>0</v>
      </c>
      <c r="H85" s="97"/>
    </row>
    <row r="86" spans="1:8" s="40" customFormat="1" ht="12.6" customHeight="1">
      <c r="A86" s="54" t="s">
        <v>426</v>
      </c>
      <c r="B86" s="96"/>
      <c r="C86" s="38">
        <f t="shared" si="5"/>
        <v>4</v>
      </c>
      <c r="D86" s="130">
        <f>COUNTIFS('TOP 10'!$A$4:$A$885,D$2,'TOP 10'!$D$4:$D$885,$A86)</f>
        <v>0</v>
      </c>
      <c r="E86" s="130">
        <f>COUNTIFS('TOP 10'!$A$4:$A$885,E$2,'TOP 10'!$D$4:$D$885,$A86)</f>
        <v>4</v>
      </c>
      <c r="F86" s="130">
        <f>COUNTIFS('TOP 10'!$A$4:$A$885,F$2,'TOP 10'!$D$4:$D$885,$A86)</f>
        <v>0</v>
      </c>
      <c r="G86" s="130">
        <f>COUNTIFS('TOP 10'!$A$4:$A$885,G$2,'TOP 10'!$D$4:$D$885,$A86)</f>
        <v>0</v>
      </c>
      <c r="H86" s="97"/>
    </row>
    <row r="87" spans="1:8" s="40" customFormat="1" ht="12.6" customHeight="1">
      <c r="A87" s="11" t="s">
        <v>362</v>
      </c>
      <c r="B87" s="96"/>
      <c r="C87" s="38">
        <f t="shared" si="5"/>
        <v>3</v>
      </c>
      <c r="D87" s="130">
        <f>COUNTIFS('TOP 10'!$A$4:$A$885,D$2,'TOP 10'!$D$4:$D$885,$A87)</f>
        <v>3</v>
      </c>
      <c r="E87" s="130">
        <f>COUNTIFS('TOP 10'!$A$4:$A$885,E$2,'TOP 10'!$D$4:$D$885,$A87)</f>
        <v>0</v>
      </c>
      <c r="F87" s="130">
        <f>COUNTIFS('TOP 10'!$A$4:$A$885,F$2,'TOP 10'!$D$4:$D$885,$A87)</f>
        <v>0</v>
      </c>
      <c r="G87" s="130">
        <f>COUNTIFS('TOP 10'!$A$4:$A$885,G$2,'TOP 10'!$D$4:$D$885,$A87)</f>
        <v>0</v>
      </c>
      <c r="H87" s="97"/>
    </row>
    <row r="88" spans="1:8" s="40" customFormat="1" ht="12.6" customHeight="1">
      <c r="A88" s="11" t="s">
        <v>351</v>
      </c>
      <c r="B88" s="96"/>
      <c r="C88" s="38">
        <f t="shared" si="5"/>
        <v>3</v>
      </c>
      <c r="D88" s="130">
        <f>COUNTIFS('TOP 10'!$A$4:$A$885,D$2,'TOP 10'!$D$4:$D$885,$A88)</f>
        <v>3</v>
      </c>
      <c r="E88" s="130">
        <f>COUNTIFS('TOP 10'!$A$4:$A$885,E$2,'TOP 10'!$D$4:$D$885,$A88)</f>
        <v>0</v>
      </c>
      <c r="F88" s="130">
        <f>COUNTIFS('TOP 10'!$A$4:$A$885,F$2,'TOP 10'!$D$4:$D$885,$A88)</f>
        <v>0</v>
      </c>
      <c r="G88" s="130">
        <f>COUNTIFS('TOP 10'!$A$4:$A$885,G$2,'TOP 10'!$D$4:$D$885,$A88)</f>
        <v>0</v>
      </c>
      <c r="H88" s="97"/>
    </row>
    <row r="89" spans="1:8" s="40" customFormat="1" ht="12.6" customHeight="1">
      <c r="A89" s="11" t="s">
        <v>439</v>
      </c>
      <c r="B89" s="96"/>
      <c r="C89" s="38">
        <f t="shared" si="5"/>
        <v>3</v>
      </c>
      <c r="D89" s="130">
        <f>COUNTIFS('TOP 10'!$A$4:$A$885,D$2,'TOP 10'!$D$4:$D$885,$A89)</f>
        <v>0</v>
      </c>
      <c r="E89" s="130">
        <f>COUNTIFS('TOP 10'!$A$4:$A$885,E$2,'TOP 10'!$D$4:$D$885,$A89)</f>
        <v>3</v>
      </c>
      <c r="F89" s="130">
        <f>COUNTIFS('TOP 10'!$A$4:$A$885,F$2,'TOP 10'!$D$4:$D$885,$A89)</f>
        <v>0</v>
      </c>
      <c r="G89" s="130">
        <f>COUNTIFS('TOP 10'!$A$4:$A$885,G$2,'TOP 10'!$D$4:$D$885,$A89)</f>
        <v>0</v>
      </c>
      <c r="H89" s="97"/>
    </row>
    <row r="90" spans="1:8" s="40" customFormat="1" ht="12.6" customHeight="1">
      <c r="A90" s="11" t="s">
        <v>361</v>
      </c>
      <c r="B90" s="96"/>
      <c r="C90" s="38">
        <f t="shared" si="5"/>
        <v>3</v>
      </c>
      <c r="D90" s="130">
        <f>COUNTIFS('TOP 10'!$A$4:$A$885,D$2,'TOP 10'!$D$4:$D$885,$A90)</f>
        <v>3</v>
      </c>
      <c r="E90" s="130">
        <f>COUNTIFS('TOP 10'!$A$4:$A$885,E$2,'TOP 10'!$D$4:$D$885,$A90)</f>
        <v>0</v>
      </c>
      <c r="F90" s="130">
        <f>COUNTIFS('TOP 10'!$A$4:$A$885,F$2,'TOP 10'!$D$4:$D$885,$A90)</f>
        <v>0</v>
      </c>
      <c r="G90" s="130">
        <f>COUNTIFS('TOP 10'!$A$4:$A$885,G$2,'TOP 10'!$D$4:$D$885,$A90)</f>
        <v>0</v>
      </c>
      <c r="H90" s="97"/>
    </row>
    <row r="91" spans="1:8" s="40" customFormat="1" ht="12.6" customHeight="1">
      <c r="A91" s="11" t="s">
        <v>494</v>
      </c>
      <c r="B91" s="96"/>
      <c r="C91" s="38">
        <f t="shared" si="5"/>
        <v>3</v>
      </c>
      <c r="D91" s="130">
        <f>COUNTIFS('TOP 10'!$A$4:$A$885,D$2,'TOP 10'!$D$4:$D$885,$A91)</f>
        <v>0</v>
      </c>
      <c r="E91" s="130">
        <f>COUNTIFS('TOP 10'!$A$4:$A$885,E$2,'TOP 10'!$D$4:$D$885,$A91)</f>
        <v>3</v>
      </c>
      <c r="F91" s="130">
        <f>COUNTIFS('TOP 10'!$A$4:$A$885,F$2,'TOP 10'!$D$4:$D$885,$A91)</f>
        <v>0</v>
      </c>
      <c r="G91" s="130">
        <f>COUNTIFS('TOP 10'!$A$4:$A$885,G$2,'TOP 10'!$D$4:$D$885,$A91)</f>
        <v>0</v>
      </c>
      <c r="H91" s="97"/>
    </row>
    <row r="92" spans="1:8" s="40" customFormat="1" ht="12.6" customHeight="1">
      <c r="A92" s="15" t="s">
        <v>210</v>
      </c>
      <c r="B92" s="96"/>
      <c r="C92" s="38">
        <f t="shared" si="5"/>
        <v>3</v>
      </c>
      <c r="D92" s="130">
        <f>COUNTIFS('TOP 10'!$A$4:$A$885,D$2,'TOP 10'!$D$4:$D$885,$A92)</f>
        <v>3</v>
      </c>
      <c r="E92" s="130">
        <f>COUNTIFS('TOP 10'!$A$4:$A$885,E$2,'TOP 10'!$D$4:$D$885,$A92)</f>
        <v>0</v>
      </c>
      <c r="F92" s="130">
        <f>COUNTIFS('TOP 10'!$A$4:$A$885,F$2,'TOP 10'!$D$4:$D$885,$A92)</f>
        <v>0</v>
      </c>
      <c r="G92" s="130">
        <f>COUNTIFS('TOP 10'!$A$4:$A$885,G$2,'TOP 10'!$D$4:$D$885,$A92)</f>
        <v>0</v>
      </c>
      <c r="H92" s="97"/>
    </row>
    <row r="93" spans="1:8" s="40" customFormat="1" ht="12.6" customHeight="1">
      <c r="A93" s="11" t="s">
        <v>394</v>
      </c>
      <c r="B93" s="96" t="s">
        <v>201</v>
      </c>
      <c r="C93" s="38">
        <f>SUM(D93:G93)</f>
        <v>3</v>
      </c>
      <c r="D93" s="130">
        <f>COUNTIFS('TOP 10'!$A$4:$A$885,D$2,'TOP 10'!$D$4:$D$885,$A93)</f>
        <v>3</v>
      </c>
      <c r="E93" s="130">
        <f>COUNTIFS('TOP 10'!$A$4:$A$885,E$2,'TOP 10'!$D$4:$D$885,$A93)</f>
        <v>0</v>
      </c>
      <c r="F93" s="130">
        <f>COUNTIFS('TOP 10'!$A$4:$A$885,F$2,'TOP 10'!$D$4:$D$885,$A93)</f>
        <v>0</v>
      </c>
      <c r="G93" s="130">
        <f>COUNTIFS('TOP 10'!$A$4:$A$885,G$2,'TOP 10'!$D$4:$D$885,$A93)</f>
        <v>0</v>
      </c>
      <c r="H93" s="97"/>
    </row>
    <row r="94" spans="1:8" s="40" customFormat="1" ht="12.6" customHeight="1">
      <c r="A94" s="11" t="s">
        <v>19</v>
      </c>
      <c r="B94" s="96"/>
      <c r="C94" s="38">
        <f t="shared" si="5"/>
        <v>3</v>
      </c>
      <c r="D94" s="130">
        <f>COUNTIFS('TOP 10'!$A$4:$A$885,D$2,'TOP 10'!$D$4:$D$885,$A94)</f>
        <v>0</v>
      </c>
      <c r="E94" s="130">
        <f>COUNTIFS('TOP 10'!$A$4:$A$885,E$2,'TOP 10'!$D$4:$D$885,$A94)</f>
        <v>3</v>
      </c>
      <c r="F94" s="130">
        <f>COUNTIFS('TOP 10'!$A$4:$A$885,F$2,'TOP 10'!$D$4:$D$885,$A94)</f>
        <v>0</v>
      </c>
      <c r="G94" s="130">
        <f>COUNTIFS('TOP 10'!$A$4:$A$885,G$2,'TOP 10'!$D$4:$D$885,$A94)</f>
        <v>0</v>
      </c>
      <c r="H94" s="97"/>
    </row>
    <row r="95" spans="1:8" s="40" customFormat="1" ht="12.6" customHeight="1">
      <c r="A95" s="11" t="s">
        <v>379</v>
      </c>
      <c r="B95" s="96"/>
      <c r="C95" s="38">
        <f t="shared" si="5"/>
        <v>3</v>
      </c>
      <c r="D95" s="130">
        <f>COUNTIFS('TOP 10'!$A$4:$A$885,D$2,'TOP 10'!$D$4:$D$885,$A95)</f>
        <v>3</v>
      </c>
      <c r="E95" s="130">
        <f>COUNTIFS('TOP 10'!$A$4:$A$885,E$2,'TOP 10'!$D$4:$D$885,$A95)</f>
        <v>0</v>
      </c>
      <c r="F95" s="130">
        <f>COUNTIFS('TOP 10'!$A$4:$A$885,F$2,'TOP 10'!$D$4:$D$885,$A95)</f>
        <v>0</v>
      </c>
      <c r="G95" s="130">
        <f>COUNTIFS('TOP 10'!$A$4:$A$885,G$2,'TOP 10'!$D$4:$D$885,$A95)</f>
        <v>0</v>
      </c>
      <c r="H95" s="97"/>
    </row>
    <row r="96" spans="1:8" s="40" customFormat="1" ht="12.6" customHeight="1">
      <c r="A96" s="11" t="s">
        <v>332</v>
      </c>
      <c r="B96" s="96"/>
      <c r="C96" s="38">
        <f t="shared" si="5"/>
        <v>3</v>
      </c>
      <c r="D96" s="130">
        <f>COUNTIFS('TOP 10'!$A$4:$A$885,D$2,'TOP 10'!$D$4:$D$885,$A96)</f>
        <v>3</v>
      </c>
      <c r="E96" s="130">
        <f>COUNTIFS('TOP 10'!$A$4:$A$885,E$2,'TOP 10'!$D$4:$D$885,$A96)</f>
        <v>0</v>
      </c>
      <c r="F96" s="130">
        <f>COUNTIFS('TOP 10'!$A$4:$A$885,F$2,'TOP 10'!$D$4:$D$885,$A96)</f>
        <v>0</v>
      </c>
      <c r="G96" s="130">
        <f>COUNTIFS('TOP 10'!$A$4:$A$885,G$2,'TOP 10'!$D$4:$D$885,$A96)</f>
        <v>0</v>
      </c>
      <c r="H96" s="97"/>
    </row>
    <row r="97" spans="1:8" s="40" customFormat="1" ht="12.6" customHeight="1">
      <c r="A97" s="11" t="s">
        <v>314</v>
      </c>
      <c r="B97" s="96"/>
      <c r="C97" s="38">
        <f t="shared" si="5"/>
        <v>3</v>
      </c>
      <c r="D97" s="130">
        <f>COUNTIFS('TOP 10'!$A$4:$A$885,D$2,'TOP 10'!$D$4:$D$885,$A97)</f>
        <v>3</v>
      </c>
      <c r="E97" s="130">
        <f>COUNTIFS('TOP 10'!$A$4:$A$885,E$2,'TOP 10'!$D$4:$D$885,$A97)</f>
        <v>0</v>
      </c>
      <c r="F97" s="130">
        <f>COUNTIFS('TOP 10'!$A$4:$A$885,F$2,'TOP 10'!$D$4:$D$885,$A97)</f>
        <v>0</v>
      </c>
      <c r="G97" s="130">
        <f>COUNTIFS('TOP 10'!$A$4:$A$885,G$2,'TOP 10'!$D$4:$D$885,$A97)</f>
        <v>0</v>
      </c>
      <c r="H97" s="97"/>
    </row>
    <row r="98" spans="1:8" s="40" customFormat="1" ht="12.6" customHeight="1">
      <c r="A98" s="15" t="s">
        <v>21</v>
      </c>
      <c r="B98" s="96"/>
      <c r="C98" s="38">
        <f t="shared" si="5"/>
        <v>3</v>
      </c>
      <c r="D98" s="130">
        <f>COUNTIFS('TOP 10'!$A$4:$A$885,D$2,'TOP 10'!$D$4:$D$885,$A98)</f>
        <v>3</v>
      </c>
      <c r="E98" s="130">
        <f>COUNTIFS('TOP 10'!$A$4:$A$885,E$2,'TOP 10'!$D$4:$D$885,$A98)</f>
        <v>0</v>
      </c>
      <c r="F98" s="130">
        <f>COUNTIFS('TOP 10'!$A$4:$A$885,F$2,'TOP 10'!$D$4:$D$885,$A98)</f>
        <v>0</v>
      </c>
      <c r="G98" s="130">
        <f>COUNTIFS('TOP 10'!$A$4:$A$885,G$2,'TOP 10'!$D$4:$D$885,$A98)</f>
        <v>0</v>
      </c>
      <c r="H98" s="97"/>
    </row>
    <row r="99" spans="1:8" s="40" customFormat="1" ht="12.6" customHeight="1">
      <c r="A99" s="11" t="s">
        <v>354</v>
      </c>
      <c r="B99" s="96"/>
      <c r="C99" s="38">
        <f t="shared" si="5"/>
        <v>3</v>
      </c>
      <c r="D99" s="130">
        <f>COUNTIFS('TOP 10'!$A$4:$A$885,D$2,'TOP 10'!$D$4:$D$885,$A99)</f>
        <v>3</v>
      </c>
      <c r="E99" s="130">
        <f>COUNTIFS('TOP 10'!$A$4:$A$885,E$2,'TOP 10'!$D$4:$D$885,$A99)</f>
        <v>0</v>
      </c>
      <c r="F99" s="130">
        <f>COUNTIFS('TOP 10'!$A$4:$A$885,F$2,'TOP 10'!$D$4:$D$885,$A99)</f>
        <v>0</v>
      </c>
      <c r="G99" s="130">
        <f>COUNTIFS('TOP 10'!$A$4:$A$885,G$2,'TOP 10'!$D$4:$D$885,$A99)</f>
        <v>0</v>
      </c>
      <c r="H99" s="97"/>
    </row>
    <row r="100" spans="1:8" s="40" customFormat="1" ht="12.6" customHeight="1">
      <c r="A100" s="11" t="s">
        <v>389</v>
      </c>
      <c r="B100" s="96"/>
      <c r="C100" s="38">
        <f t="shared" si="5"/>
        <v>3</v>
      </c>
      <c r="D100" s="130">
        <f>COUNTIFS('TOP 10'!$A$4:$A$885,D$2,'TOP 10'!$D$4:$D$885,$A100)</f>
        <v>3</v>
      </c>
      <c r="E100" s="130">
        <f>COUNTIFS('TOP 10'!$A$4:$A$885,E$2,'TOP 10'!$D$4:$D$885,$A100)</f>
        <v>0</v>
      </c>
      <c r="F100" s="130">
        <f>COUNTIFS('TOP 10'!$A$4:$A$885,F$2,'TOP 10'!$D$4:$D$885,$A100)</f>
        <v>0</v>
      </c>
      <c r="G100" s="130">
        <f>COUNTIFS('TOP 10'!$A$4:$A$885,G$2,'TOP 10'!$D$4:$D$885,$A100)</f>
        <v>0</v>
      </c>
      <c r="H100" s="97"/>
    </row>
    <row r="101" spans="1:8" s="40" customFormat="1" ht="12.6" customHeight="1">
      <c r="A101" s="15" t="s">
        <v>269</v>
      </c>
      <c r="B101" s="96"/>
      <c r="C101" s="38">
        <f t="shared" si="5"/>
        <v>3</v>
      </c>
      <c r="D101" s="130">
        <f>COUNTIFS('TOP 10'!$A$4:$A$885,D$2,'TOP 10'!$D$4:$D$885,$A101)</f>
        <v>3</v>
      </c>
      <c r="E101" s="130">
        <f>COUNTIFS('TOP 10'!$A$4:$A$885,E$2,'TOP 10'!$D$4:$D$885,$A101)</f>
        <v>0</v>
      </c>
      <c r="F101" s="130">
        <f>COUNTIFS('TOP 10'!$A$4:$A$885,F$2,'TOP 10'!$D$4:$D$885,$A101)</f>
        <v>0</v>
      </c>
      <c r="G101" s="130">
        <f>COUNTIFS('TOP 10'!$A$4:$A$885,G$2,'TOP 10'!$D$4:$D$885,$A101)</f>
        <v>0</v>
      </c>
      <c r="H101" s="97"/>
    </row>
    <row r="102" spans="1:8" s="40" customFormat="1" ht="12.6" customHeight="1">
      <c r="A102" s="11" t="s">
        <v>336</v>
      </c>
      <c r="B102" s="96"/>
      <c r="C102" s="38">
        <f t="shared" si="5"/>
        <v>3</v>
      </c>
      <c r="D102" s="130">
        <f>COUNTIFS('TOP 10'!$A$4:$A$885,D$2,'TOP 10'!$D$4:$D$885,$A102)</f>
        <v>3</v>
      </c>
      <c r="E102" s="130">
        <f>COUNTIFS('TOP 10'!$A$4:$A$885,E$2,'TOP 10'!$D$4:$D$885,$A102)</f>
        <v>0</v>
      </c>
      <c r="F102" s="130">
        <f>COUNTIFS('TOP 10'!$A$4:$A$885,F$2,'TOP 10'!$D$4:$D$885,$A102)</f>
        <v>0</v>
      </c>
      <c r="G102" s="130">
        <f>COUNTIFS('TOP 10'!$A$4:$A$885,G$2,'TOP 10'!$D$4:$D$885,$A102)</f>
        <v>0</v>
      </c>
      <c r="H102" s="97"/>
    </row>
    <row r="103" spans="1:8" s="40" customFormat="1" ht="12.6" customHeight="1">
      <c r="A103" s="11" t="s">
        <v>425</v>
      </c>
      <c r="B103" s="96"/>
      <c r="C103" s="38">
        <f t="shared" si="5"/>
        <v>3</v>
      </c>
      <c r="D103" s="130">
        <f>COUNTIFS('TOP 10'!$A$4:$A$885,D$2,'TOP 10'!$D$4:$D$885,$A103)</f>
        <v>0</v>
      </c>
      <c r="E103" s="130">
        <f>COUNTIFS('TOP 10'!$A$4:$A$885,E$2,'TOP 10'!$D$4:$D$885,$A103)</f>
        <v>3</v>
      </c>
      <c r="F103" s="130">
        <f>COUNTIFS('TOP 10'!$A$4:$A$885,F$2,'TOP 10'!$D$4:$D$885,$A103)</f>
        <v>0</v>
      </c>
      <c r="G103" s="130">
        <f>COUNTIFS('TOP 10'!$A$4:$A$885,G$2,'TOP 10'!$D$4:$D$885,$A103)</f>
        <v>0</v>
      </c>
      <c r="H103" s="97"/>
    </row>
    <row r="104" spans="1:8" s="40" customFormat="1" ht="12.6" customHeight="1">
      <c r="A104" s="11" t="s">
        <v>517</v>
      </c>
      <c r="B104" s="96" t="s">
        <v>201</v>
      </c>
      <c r="C104" s="38">
        <f t="shared" ref="C104" si="6">SUM(D104:G104)</f>
        <v>3</v>
      </c>
      <c r="D104" s="130">
        <f>COUNTIFS('TOP 10'!$A$4:$A$885,D$2,'TOP 10'!$D$4:$D$885,$A104)</f>
        <v>3</v>
      </c>
      <c r="E104" s="130">
        <f>COUNTIFS('TOP 10'!$A$4:$A$885,E$2,'TOP 10'!$D$4:$D$885,$A104)</f>
        <v>0</v>
      </c>
      <c r="F104" s="130">
        <f>COUNTIFS('TOP 10'!$A$4:$A$885,F$2,'TOP 10'!$D$4:$D$885,$A104)</f>
        <v>0</v>
      </c>
      <c r="G104" s="130">
        <f>COUNTIFS('TOP 10'!$A$4:$A$885,G$2,'TOP 10'!$D$4:$D$885,$A104)</f>
        <v>0</v>
      </c>
      <c r="H104" s="97"/>
    </row>
    <row r="105" spans="1:8" s="40" customFormat="1" ht="12.6" customHeight="1">
      <c r="A105" s="11" t="s">
        <v>347</v>
      </c>
      <c r="B105" s="96"/>
      <c r="C105" s="38">
        <f t="shared" si="5"/>
        <v>3</v>
      </c>
      <c r="D105" s="130">
        <f>COUNTIFS('TOP 10'!$A$4:$A$885,D$2,'TOP 10'!$D$4:$D$885,$A105)</f>
        <v>3</v>
      </c>
      <c r="E105" s="130">
        <f>COUNTIFS('TOP 10'!$A$4:$A$885,E$2,'TOP 10'!$D$4:$D$885,$A105)</f>
        <v>0</v>
      </c>
      <c r="F105" s="130">
        <f>COUNTIFS('TOP 10'!$A$4:$A$885,F$2,'TOP 10'!$D$4:$D$885,$A105)</f>
        <v>0</v>
      </c>
      <c r="G105" s="130">
        <f>COUNTIFS('TOP 10'!$A$4:$A$885,G$2,'TOP 10'!$D$4:$D$885,$A105)</f>
        <v>0</v>
      </c>
      <c r="H105" s="97"/>
    </row>
    <row r="106" spans="1:8" s="40" customFormat="1" ht="12.6" customHeight="1">
      <c r="A106" s="11" t="s">
        <v>333</v>
      </c>
      <c r="B106" s="96"/>
      <c r="C106" s="38">
        <f t="shared" si="5"/>
        <v>3</v>
      </c>
      <c r="D106" s="130">
        <f>COUNTIFS('TOP 10'!$A$4:$A$885,D$2,'TOP 10'!$D$4:$D$885,$A106)</f>
        <v>3</v>
      </c>
      <c r="E106" s="130">
        <f>COUNTIFS('TOP 10'!$A$4:$A$885,E$2,'TOP 10'!$D$4:$D$885,$A106)</f>
        <v>0</v>
      </c>
      <c r="F106" s="130">
        <f>COUNTIFS('TOP 10'!$A$4:$A$885,F$2,'TOP 10'!$D$4:$D$885,$A106)</f>
        <v>0</v>
      </c>
      <c r="G106" s="130">
        <f>COUNTIFS('TOP 10'!$A$4:$A$885,G$2,'TOP 10'!$D$4:$D$885,$A106)</f>
        <v>0</v>
      </c>
      <c r="H106" s="97"/>
    </row>
    <row r="107" spans="1:8" s="40" customFormat="1" ht="12.6" customHeight="1">
      <c r="A107" s="15" t="s">
        <v>203</v>
      </c>
      <c r="B107" s="96"/>
      <c r="C107" s="38">
        <f t="shared" si="5"/>
        <v>3</v>
      </c>
      <c r="D107" s="130">
        <f>COUNTIFS('TOP 10'!$A$4:$A$885,D$2,'TOP 10'!$D$4:$D$885,$A107)</f>
        <v>3</v>
      </c>
      <c r="E107" s="130">
        <f>COUNTIFS('TOP 10'!$A$4:$A$885,E$2,'TOP 10'!$D$4:$D$885,$A107)</f>
        <v>0</v>
      </c>
      <c r="F107" s="130">
        <f>COUNTIFS('TOP 10'!$A$4:$A$885,F$2,'TOP 10'!$D$4:$D$885,$A107)</f>
        <v>0</v>
      </c>
      <c r="G107" s="130">
        <f>COUNTIFS('TOP 10'!$A$4:$A$885,G$2,'TOP 10'!$D$4:$D$885,$A107)</f>
        <v>0</v>
      </c>
      <c r="H107" s="97"/>
    </row>
    <row r="108" spans="1:8" s="40" customFormat="1" ht="12.6" customHeight="1">
      <c r="A108" s="11" t="s">
        <v>299</v>
      </c>
      <c r="B108" s="96"/>
      <c r="C108" s="38">
        <f t="shared" si="5"/>
        <v>3</v>
      </c>
      <c r="D108" s="130">
        <f>COUNTIFS('TOP 10'!$A$4:$A$885,D$2,'TOP 10'!$D$4:$D$885,$A108)</f>
        <v>1</v>
      </c>
      <c r="E108" s="130">
        <f>COUNTIFS('TOP 10'!$A$4:$A$885,E$2,'TOP 10'!$D$4:$D$885,$A108)</f>
        <v>2</v>
      </c>
      <c r="F108" s="130">
        <f>COUNTIFS('TOP 10'!$A$4:$A$885,F$2,'TOP 10'!$D$4:$D$885,$A108)</f>
        <v>0</v>
      </c>
      <c r="G108" s="130">
        <f>COUNTIFS('TOP 10'!$A$4:$A$885,G$2,'TOP 10'!$D$4:$D$885,$A108)</f>
        <v>0</v>
      </c>
      <c r="H108" s="97"/>
    </row>
    <row r="109" spans="1:8" s="40" customFormat="1" ht="12.6" customHeight="1">
      <c r="A109" s="15" t="s">
        <v>247</v>
      </c>
      <c r="B109" s="96"/>
      <c r="C109" s="38">
        <f t="shared" si="5"/>
        <v>3</v>
      </c>
      <c r="D109" s="130">
        <f>COUNTIFS('TOP 10'!$A$4:$A$885,D$2,'TOP 10'!$D$4:$D$885,$A109)</f>
        <v>3</v>
      </c>
      <c r="E109" s="130">
        <f>COUNTIFS('TOP 10'!$A$4:$A$885,E$2,'TOP 10'!$D$4:$D$885,$A109)</f>
        <v>0</v>
      </c>
      <c r="F109" s="130">
        <f>COUNTIFS('TOP 10'!$A$4:$A$885,F$2,'TOP 10'!$D$4:$D$885,$A109)</f>
        <v>0</v>
      </c>
      <c r="G109" s="130">
        <f>COUNTIFS('TOP 10'!$A$4:$A$885,G$2,'TOP 10'!$D$4:$D$885,$A109)</f>
        <v>0</v>
      </c>
      <c r="H109" s="97"/>
    </row>
    <row r="110" spans="1:8" s="40" customFormat="1" ht="12.6" customHeight="1">
      <c r="A110" s="15" t="s">
        <v>263</v>
      </c>
      <c r="B110" s="96"/>
      <c r="C110" s="38">
        <f t="shared" si="5"/>
        <v>3</v>
      </c>
      <c r="D110" s="130">
        <f>COUNTIFS('TOP 10'!$A$4:$A$885,D$2,'TOP 10'!$D$4:$D$885,$A110)</f>
        <v>3</v>
      </c>
      <c r="E110" s="130">
        <f>COUNTIFS('TOP 10'!$A$4:$A$885,E$2,'TOP 10'!$D$4:$D$885,$A110)</f>
        <v>0</v>
      </c>
      <c r="F110" s="130">
        <f>COUNTIFS('TOP 10'!$A$4:$A$885,F$2,'TOP 10'!$D$4:$D$885,$A110)</f>
        <v>0</v>
      </c>
      <c r="G110" s="130">
        <f>COUNTIFS('TOP 10'!$A$4:$A$885,G$2,'TOP 10'!$D$4:$D$885,$A110)</f>
        <v>0</v>
      </c>
      <c r="H110" s="97"/>
    </row>
    <row r="111" spans="1:8" s="40" customFormat="1" ht="12.6" customHeight="1">
      <c r="A111" s="15" t="s">
        <v>267</v>
      </c>
      <c r="B111" s="96"/>
      <c r="C111" s="38">
        <f t="shared" ref="C111:C127" si="7">SUM(D111:G111)</f>
        <v>3</v>
      </c>
      <c r="D111" s="130">
        <f>COUNTIFS('TOP 10'!$A$4:$A$885,D$2,'TOP 10'!$D$4:$D$885,$A111)</f>
        <v>3</v>
      </c>
      <c r="E111" s="130">
        <f>COUNTIFS('TOP 10'!$A$4:$A$885,E$2,'TOP 10'!$D$4:$D$885,$A111)</f>
        <v>0</v>
      </c>
      <c r="F111" s="130">
        <f>COUNTIFS('TOP 10'!$A$4:$A$885,F$2,'TOP 10'!$D$4:$D$885,$A111)</f>
        <v>0</v>
      </c>
      <c r="G111" s="130">
        <f>COUNTIFS('TOP 10'!$A$4:$A$885,G$2,'TOP 10'!$D$4:$D$885,$A111)</f>
        <v>0</v>
      </c>
      <c r="H111" s="97"/>
    </row>
    <row r="112" spans="1:8" s="40" customFormat="1" ht="12.6" customHeight="1">
      <c r="A112" s="15" t="s">
        <v>270</v>
      </c>
      <c r="B112" s="96"/>
      <c r="C112" s="38">
        <f t="shared" si="7"/>
        <v>3</v>
      </c>
      <c r="D112" s="130">
        <f>COUNTIFS('TOP 10'!$A$4:$A$885,D$2,'TOP 10'!$D$4:$D$885,$A112)</f>
        <v>3</v>
      </c>
      <c r="E112" s="130">
        <f>COUNTIFS('TOP 10'!$A$4:$A$885,E$2,'TOP 10'!$D$4:$D$885,$A112)</f>
        <v>0</v>
      </c>
      <c r="F112" s="130">
        <f>COUNTIFS('TOP 10'!$A$4:$A$885,F$2,'TOP 10'!$D$4:$D$885,$A112)</f>
        <v>0</v>
      </c>
      <c r="G112" s="130">
        <f>COUNTIFS('TOP 10'!$A$4:$A$885,G$2,'TOP 10'!$D$4:$D$885,$A112)</f>
        <v>0</v>
      </c>
      <c r="H112" s="97"/>
    </row>
    <row r="113" spans="1:8" s="40" customFormat="1" ht="12.6" customHeight="1">
      <c r="A113" s="11" t="s">
        <v>507</v>
      </c>
      <c r="B113" s="96" t="s">
        <v>201</v>
      </c>
      <c r="C113" s="38">
        <f t="shared" ref="C113" si="8">SUM(D113:G113)</f>
        <v>3</v>
      </c>
      <c r="D113" s="130">
        <f>COUNTIFS('TOP 10'!$A$4:$A$885,D$2,'TOP 10'!$D$4:$D$885,$A113)</f>
        <v>3</v>
      </c>
      <c r="E113" s="130">
        <f>COUNTIFS('TOP 10'!$A$4:$A$885,E$2,'TOP 10'!$D$4:$D$885,$A113)</f>
        <v>0</v>
      </c>
      <c r="F113" s="130">
        <f>COUNTIFS('TOP 10'!$A$4:$A$885,F$2,'TOP 10'!$D$4:$D$885,$A113)</f>
        <v>0</v>
      </c>
      <c r="G113" s="130">
        <f>COUNTIFS('TOP 10'!$A$4:$A$885,G$2,'TOP 10'!$D$4:$D$885,$A113)</f>
        <v>0</v>
      </c>
      <c r="H113" s="39"/>
    </row>
    <row r="114" spans="1:8" s="40" customFormat="1" ht="12.6" customHeight="1">
      <c r="A114" s="11" t="s">
        <v>302</v>
      </c>
      <c r="B114" s="96"/>
      <c r="C114" s="38">
        <f t="shared" si="7"/>
        <v>3</v>
      </c>
      <c r="D114" s="130">
        <f>COUNTIFS('TOP 10'!$A$4:$A$885,D$2,'TOP 10'!$D$4:$D$885,$A114)</f>
        <v>3</v>
      </c>
      <c r="E114" s="130">
        <f>COUNTIFS('TOP 10'!$A$4:$A$885,E$2,'TOP 10'!$D$4:$D$885,$A114)</f>
        <v>0</v>
      </c>
      <c r="F114" s="130">
        <f>COUNTIFS('TOP 10'!$A$4:$A$885,F$2,'TOP 10'!$D$4:$D$885,$A114)</f>
        <v>0</v>
      </c>
      <c r="G114" s="130">
        <f>COUNTIFS('TOP 10'!$A$4:$A$885,G$2,'TOP 10'!$D$4:$D$885,$A114)</f>
        <v>0</v>
      </c>
      <c r="H114" s="97"/>
    </row>
    <row r="115" spans="1:8" s="40" customFormat="1" ht="12.6" customHeight="1">
      <c r="A115" s="11" t="s">
        <v>363</v>
      </c>
      <c r="B115" s="96"/>
      <c r="C115" s="38">
        <f t="shared" si="7"/>
        <v>3</v>
      </c>
      <c r="D115" s="130">
        <f>COUNTIFS('TOP 10'!$A$4:$A$885,D$2,'TOP 10'!$D$4:$D$885,$A115)</f>
        <v>3</v>
      </c>
      <c r="E115" s="130">
        <f>COUNTIFS('TOP 10'!$A$4:$A$885,E$2,'TOP 10'!$D$4:$D$885,$A115)</f>
        <v>0</v>
      </c>
      <c r="F115" s="130">
        <f>COUNTIFS('TOP 10'!$A$4:$A$885,F$2,'TOP 10'!$D$4:$D$885,$A115)</f>
        <v>0</v>
      </c>
      <c r="G115" s="130">
        <f>COUNTIFS('TOP 10'!$A$4:$A$885,G$2,'TOP 10'!$D$4:$D$885,$A115)</f>
        <v>0</v>
      </c>
      <c r="H115" s="97"/>
    </row>
    <row r="116" spans="1:8" s="40" customFormat="1" ht="12.6" customHeight="1">
      <c r="A116" s="15" t="s">
        <v>206</v>
      </c>
      <c r="B116" s="96"/>
      <c r="C116" s="38">
        <f t="shared" si="7"/>
        <v>3</v>
      </c>
      <c r="D116" s="130">
        <f>COUNTIFS('TOP 10'!$A$4:$A$885,D$2,'TOP 10'!$D$4:$D$885,$A116)</f>
        <v>3</v>
      </c>
      <c r="E116" s="130">
        <f>COUNTIFS('TOP 10'!$A$4:$A$885,E$2,'TOP 10'!$D$4:$D$885,$A116)</f>
        <v>0</v>
      </c>
      <c r="F116" s="130">
        <f>COUNTIFS('TOP 10'!$A$4:$A$885,F$2,'TOP 10'!$D$4:$D$885,$A116)</f>
        <v>0</v>
      </c>
      <c r="G116" s="130">
        <f>COUNTIFS('TOP 10'!$A$4:$A$885,G$2,'TOP 10'!$D$4:$D$885,$A116)</f>
        <v>0</v>
      </c>
      <c r="H116" s="97"/>
    </row>
    <row r="117" spans="1:8" s="40" customFormat="1" ht="12.6" customHeight="1">
      <c r="A117" s="11" t="s">
        <v>355</v>
      </c>
      <c r="B117" s="96"/>
      <c r="C117" s="38">
        <f t="shared" si="7"/>
        <v>3</v>
      </c>
      <c r="D117" s="130">
        <f>COUNTIFS('TOP 10'!$A$4:$A$885,D$2,'TOP 10'!$D$4:$D$885,$A117)</f>
        <v>3</v>
      </c>
      <c r="E117" s="130">
        <f>COUNTIFS('TOP 10'!$A$4:$A$885,E$2,'TOP 10'!$D$4:$D$885,$A117)</f>
        <v>0</v>
      </c>
      <c r="F117" s="130">
        <f>COUNTIFS('TOP 10'!$A$4:$A$885,F$2,'TOP 10'!$D$4:$D$885,$A117)</f>
        <v>0</v>
      </c>
      <c r="G117" s="130">
        <f>COUNTIFS('TOP 10'!$A$4:$A$885,G$2,'TOP 10'!$D$4:$D$885,$A117)</f>
        <v>0</v>
      </c>
      <c r="H117" s="97"/>
    </row>
    <row r="118" spans="1:8" s="40" customFormat="1" ht="12.6" customHeight="1">
      <c r="A118" s="11" t="s">
        <v>449</v>
      </c>
      <c r="B118" s="96"/>
      <c r="C118" s="38">
        <f t="shared" si="7"/>
        <v>3</v>
      </c>
      <c r="D118" s="130">
        <f>COUNTIFS('TOP 10'!$A$4:$A$885,D$2,'TOP 10'!$D$4:$D$885,$A118)</f>
        <v>0</v>
      </c>
      <c r="E118" s="130">
        <f>COUNTIFS('TOP 10'!$A$4:$A$885,E$2,'TOP 10'!$D$4:$D$885,$A118)</f>
        <v>3</v>
      </c>
      <c r="F118" s="130">
        <f>COUNTIFS('TOP 10'!$A$4:$A$885,F$2,'TOP 10'!$D$4:$D$885,$A118)</f>
        <v>0</v>
      </c>
      <c r="G118" s="130">
        <f>COUNTIFS('TOP 10'!$A$4:$A$885,G$2,'TOP 10'!$D$4:$D$885,$A118)</f>
        <v>0</v>
      </c>
      <c r="H118" s="97"/>
    </row>
    <row r="119" spans="1:8" s="40" customFormat="1" ht="12.6" customHeight="1">
      <c r="A119" s="11" t="s">
        <v>331</v>
      </c>
      <c r="B119" s="96"/>
      <c r="C119" s="38">
        <f t="shared" si="7"/>
        <v>3</v>
      </c>
      <c r="D119" s="130">
        <f>COUNTIFS('TOP 10'!$A$4:$A$885,D$2,'TOP 10'!$D$4:$D$885,$A119)</f>
        <v>3</v>
      </c>
      <c r="E119" s="130">
        <f>COUNTIFS('TOP 10'!$A$4:$A$885,E$2,'TOP 10'!$D$4:$D$885,$A119)</f>
        <v>0</v>
      </c>
      <c r="F119" s="130">
        <f>COUNTIFS('TOP 10'!$A$4:$A$885,F$2,'TOP 10'!$D$4:$D$885,$A119)</f>
        <v>0</v>
      </c>
      <c r="G119" s="130">
        <f>COUNTIFS('TOP 10'!$A$4:$A$885,G$2,'TOP 10'!$D$4:$D$885,$A119)</f>
        <v>0</v>
      </c>
      <c r="H119" s="97"/>
    </row>
    <row r="120" spans="1:8" s="40" customFormat="1" ht="12.6" customHeight="1">
      <c r="A120" s="11" t="s">
        <v>373</v>
      </c>
      <c r="B120" s="96"/>
      <c r="C120" s="38">
        <f t="shared" si="7"/>
        <v>3</v>
      </c>
      <c r="D120" s="130">
        <f>COUNTIFS('TOP 10'!$A$4:$A$885,D$2,'TOP 10'!$D$4:$D$885,$A120)</f>
        <v>3</v>
      </c>
      <c r="E120" s="130">
        <f>COUNTIFS('TOP 10'!$A$4:$A$885,E$2,'TOP 10'!$D$4:$D$885,$A120)</f>
        <v>0</v>
      </c>
      <c r="F120" s="130">
        <f>COUNTIFS('TOP 10'!$A$4:$A$885,F$2,'TOP 10'!$D$4:$D$885,$A120)</f>
        <v>0</v>
      </c>
      <c r="G120" s="130">
        <f>COUNTIFS('TOP 10'!$A$4:$A$885,G$2,'TOP 10'!$D$4:$D$885,$A120)</f>
        <v>0</v>
      </c>
      <c r="H120" s="97"/>
    </row>
    <row r="121" spans="1:8" s="40" customFormat="1" ht="12.6" customHeight="1">
      <c r="A121" s="15" t="s">
        <v>254</v>
      </c>
      <c r="B121" s="96"/>
      <c r="C121" s="38">
        <f t="shared" si="7"/>
        <v>3</v>
      </c>
      <c r="D121" s="130">
        <f>COUNTIFS('TOP 10'!$A$4:$A$885,D$2,'TOP 10'!$D$4:$D$885,$A121)</f>
        <v>3</v>
      </c>
      <c r="E121" s="130">
        <f>COUNTIFS('TOP 10'!$A$4:$A$885,E$2,'TOP 10'!$D$4:$D$885,$A121)</f>
        <v>0</v>
      </c>
      <c r="F121" s="130">
        <f>COUNTIFS('TOP 10'!$A$4:$A$885,F$2,'TOP 10'!$D$4:$D$885,$A121)</f>
        <v>0</v>
      </c>
      <c r="G121" s="130">
        <f>COUNTIFS('TOP 10'!$A$4:$A$885,G$2,'TOP 10'!$D$4:$D$885,$A121)</f>
        <v>0</v>
      </c>
      <c r="H121" s="97"/>
    </row>
    <row r="122" spans="1:8" s="40" customFormat="1" ht="12.6" customHeight="1">
      <c r="A122" s="11" t="s">
        <v>496</v>
      </c>
      <c r="B122" s="96"/>
      <c r="C122" s="38">
        <f t="shared" si="7"/>
        <v>3</v>
      </c>
      <c r="D122" s="130">
        <f>COUNTIFS('TOP 10'!$A$4:$A$885,D$2,'TOP 10'!$D$4:$D$885,$A122)</f>
        <v>3</v>
      </c>
      <c r="E122" s="130">
        <f>COUNTIFS('TOP 10'!$A$4:$A$885,E$2,'TOP 10'!$D$4:$D$885,$A122)</f>
        <v>0</v>
      </c>
      <c r="F122" s="130">
        <f>COUNTIFS('TOP 10'!$A$4:$A$885,F$2,'TOP 10'!$D$4:$D$885,$A122)</f>
        <v>0</v>
      </c>
      <c r="G122" s="130">
        <f>COUNTIFS('TOP 10'!$A$4:$A$885,G$2,'TOP 10'!$D$4:$D$885,$A122)</f>
        <v>0</v>
      </c>
      <c r="H122" s="97"/>
    </row>
    <row r="123" spans="1:8" s="40" customFormat="1" ht="12.6" customHeight="1">
      <c r="A123" s="11" t="s">
        <v>307</v>
      </c>
      <c r="B123" s="96"/>
      <c r="C123" s="38">
        <f t="shared" si="7"/>
        <v>3</v>
      </c>
      <c r="D123" s="130">
        <f>COUNTIFS('TOP 10'!$A$4:$A$885,D$2,'TOP 10'!$D$4:$D$885,$A123)</f>
        <v>3</v>
      </c>
      <c r="E123" s="130">
        <f>COUNTIFS('TOP 10'!$A$4:$A$885,E$2,'TOP 10'!$D$4:$D$885,$A123)</f>
        <v>0</v>
      </c>
      <c r="F123" s="130">
        <f>COUNTIFS('TOP 10'!$A$4:$A$885,F$2,'TOP 10'!$D$4:$D$885,$A123)</f>
        <v>0</v>
      </c>
      <c r="G123" s="130">
        <f>COUNTIFS('TOP 10'!$A$4:$A$885,G$2,'TOP 10'!$D$4:$D$885,$A123)</f>
        <v>0</v>
      </c>
      <c r="H123" s="97"/>
    </row>
    <row r="124" spans="1:8" s="40" customFormat="1" ht="12.6" customHeight="1">
      <c r="A124" s="15" t="s">
        <v>288</v>
      </c>
      <c r="B124" s="96"/>
      <c r="C124" s="38">
        <f t="shared" si="7"/>
        <v>3</v>
      </c>
      <c r="D124" s="130">
        <f>COUNTIFS('TOP 10'!$A$4:$A$885,D$2,'TOP 10'!$D$4:$D$885,$A124)</f>
        <v>3</v>
      </c>
      <c r="E124" s="130">
        <f>COUNTIFS('TOP 10'!$A$4:$A$885,E$2,'TOP 10'!$D$4:$D$885,$A124)</f>
        <v>0</v>
      </c>
      <c r="F124" s="130">
        <f>COUNTIFS('TOP 10'!$A$4:$A$885,F$2,'TOP 10'!$D$4:$D$885,$A124)</f>
        <v>0</v>
      </c>
      <c r="G124" s="130">
        <f>COUNTIFS('TOP 10'!$A$4:$A$885,G$2,'TOP 10'!$D$4:$D$885,$A124)</f>
        <v>0</v>
      </c>
      <c r="H124" s="97"/>
    </row>
    <row r="125" spans="1:8" s="40" customFormat="1" ht="12.6" customHeight="1">
      <c r="A125" s="11" t="s">
        <v>327</v>
      </c>
      <c r="B125" s="96"/>
      <c r="C125" s="38">
        <f t="shared" si="7"/>
        <v>3</v>
      </c>
      <c r="D125" s="130">
        <f>COUNTIFS('TOP 10'!$A$4:$A$885,D$2,'TOP 10'!$D$4:$D$885,$A125)</f>
        <v>3</v>
      </c>
      <c r="E125" s="130">
        <f>COUNTIFS('TOP 10'!$A$4:$A$885,E$2,'TOP 10'!$D$4:$D$885,$A125)</f>
        <v>0</v>
      </c>
      <c r="F125" s="130">
        <f>COUNTIFS('TOP 10'!$A$4:$A$885,F$2,'TOP 10'!$D$4:$D$885,$A125)</f>
        <v>0</v>
      </c>
      <c r="G125" s="130">
        <f>COUNTIFS('TOP 10'!$A$4:$A$885,G$2,'TOP 10'!$D$4:$D$885,$A125)</f>
        <v>0</v>
      </c>
      <c r="H125" s="97"/>
    </row>
    <row r="126" spans="1:8" s="40" customFormat="1" ht="12.6" customHeight="1">
      <c r="A126" s="11" t="s">
        <v>366</v>
      </c>
      <c r="B126" s="96"/>
      <c r="C126" s="38">
        <f t="shared" si="7"/>
        <v>3</v>
      </c>
      <c r="D126" s="130">
        <f>COUNTIFS('TOP 10'!$A$4:$A$885,D$2,'TOP 10'!$D$4:$D$885,$A126)</f>
        <v>3</v>
      </c>
      <c r="E126" s="130">
        <f>COUNTIFS('TOP 10'!$A$4:$A$885,E$2,'TOP 10'!$D$4:$D$885,$A126)</f>
        <v>0</v>
      </c>
      <c r="F126" s="130">
        <f>COUNTIFS('TOP 10'!$A$4:$A$885,F$2,'TOP 10'!$D$4:$D$885,$A126)</f>
        <v>0</v>
      </c>
      <c r="G126" s="130">
        <f>COUNTIFS('TOP 10'!$A$4:$A$885,G$2,'TOP 10'!$D$4:$D$885,$A126)</f>
        <v>0</v>
      </c>
      <c r="H126" s="97"/>
    </row>
    <row r="127" spans="1:8" s="40" customFormat="1" ht="12.6" customHeight="1">
      <c r="A127" s="11" t="s">
        <v>350</v>
      </c>
      <c r="B127" s="96"/>
      <c r="C127" s="38">
        <f t="shared" si="7"/>
        <v>3</v>
      </c>
      <c r="D127" s="130">
        <f>COUNTIFS('TOP 10'!$A$4:$A$885,D$2,'TOP 10'!$D$4:$D$885,$A127)</f>
        <v>3</v>
      </c>
      <c r="E127" s="130">
        <f>COUNTIFS('TOP 10'!$A$4:$A$885,E$2,'TOP 10'!$D$4:$D$885,$A127)</f>
        <v>0</v>
      </c>
      <c r="F127" s="130">
        <f>COUNTIFS('TOP 10'!$A$4:$A$885,F$2,'TOP 10'!$D$4:$D$885,$A127)</f>
        <v>0</v>
      </c>
      <c r="G127" s="130">
        <f>COUNTIFS('TOP 10'!$A$4:$A$885,G$2,'TOP 10'!$D$4:$D$885,$A127)</f>
        <v>0</v>
      </c>
      <c r="H127" s="97"/>
    </row>
    <row r="128" spans="1:8" s="40" customFormat="1" ht="12.6" customHeight="1">
      <c r="A128" s="11" t="s">
        <v>346</v>
      </c>
      <c r="B128" s="96"/>
      <c r="C128" s="38">
        <f>SUM(D128:G128)</f>
        <v>2</v>
      </c>
      <c r="D128" s="130">
        <f>COUNTIFS('TOP 10'!$A$4:$A$885,D$2,'TOP 10'!$D$4:$D$885,$A128)</f>
        <v>2</v>
      </c>
      <c r="E128" s="130">
        <f>COUNTIFS('TOP 10'!$A$4:$A$885,E$2,'TOP 10'!$D$4:$D$885,$A128)</f>
        <v>0</v>
      </c>
      <c r="F128" s="130">
        <f>COUNTIFS('TOP 10'!$A$4:$A$885,F$2,'TOP 10'!$D$4:$D$885,$A128)</f>
        <v>0</v>
      </c>
      <c r="G128" s="130">
        <f>COUNTIFS('TOP 10'!$A$4:$A$885,G$2,'TOP 10'!$D$4:$D$885,$A128)</f>
        <v>0</v>
      </c>
      <c r="H128" s="97"/>
    </row>
    <row r="129" spans="1:8" s="40" customFormat="1" ht="12.6" customHeight="1">
      <c r="A129" s="11" t="s">
        <v>330</v>
      </c>
      <c r="B129" s="96"/>
      <c r="C129" s="38">
        <f t="shared" ref="C129:C157" si="9">SUM(D129:G129)</f>
        <v>2</v>
      </c>
      <c r="D129" s="130">
        <f>COUNTIFS('TOP 10'!$A$4:$A$885,D$2,'TOP 10'!$D$4:$D$885,$A129)</f>
        <v>2</v>
      </c>
      <c r="E129" s="130">
        <f>COUNTIFS('TOP 10'!$A$4:$A$885,E$2,'TOP 10'!$D$4:$D$885,$A129)</f>
        <v>0</v>
      </c>
      <c r="F129" s="130">
        <f>COUNTIFS('TOP 10'!$A$4:$A$885,F$2,'TOP 10'!$D$4:$D$885,$A129)</f>
        <v>0</v>
      </c>
      <c r="G129" s="130">
        <f>COUNTIFS('TOP 10'!$A$4:$A$885,G$2,'TOP 10'!$D$4:$D$885,$A129)</f>
        <v>0</v>
      </c>
      <c r="H129" s="97"/>
    </row>
    <row r="130" spans="1:8" s="40" customFormat="1" ht="12.6" customHeight="1">
      <c r="A130" s="15" t="s">
        <v>259</v>
      </c>
      <c r="B130" s="96"/>
      <c r="C130" s="38">
        <f t="shared" si="9"/>
        <v>2</v>
      </c>
      <c r="D130" s="130">
        <f>COUNTIFS('TOP 10'!$A$4:$A$885,D$2,'TOP 10'!$D$4:$D$885,$A130)</f>
        <v>2</v>
      </c>
      <c r="E130" s="130">
        <f>COUNTIFS('TOP 10'!$A$4:$A$885,E$2,'TOP 10'!$D$4:$D$885,$A130)</f>
        <v>0</v>
      </c>
      <c r="F130" s="130">
        <f>COUNTIFS('TOP 10'!$A$4:$A$885,F$2,'TOP 10'!$D$4:$D$885,$A130)</f>
        <v>0</v>
      </c>
      <c r="G130" s="130">
        <f>COUNTIFS('TOP 10'!$A$4:$A$885,G$2,'TOP 10'!$D$4:$D$885,$A130)</f>
        <v>0</v>
      </c>
      <c r="H130" s="97"/>
    </row>
    <row r="131" spans="1:8" s="40" customFormat="1" ht="12.6" customHeight="1">
      <c r="A131" s="11" t="s">
        <v>374</v>
      </c>
      <c r="B131" s="96"/>
      <c r="C131" s="38">
        <f>SUM(D131:G131)</f>
        <v>2</v>
      </c>
      <c r="D131" s="130">
        <f>COUNTIFS('TOP 10'!$A$4:$A$885,D$2,'TOP 10'!$D$4:$D$885,$A131)</f>
        <v>2</v>
      </c>
      <c r="E131" s="130">
        <f>COUNTIFS('TOP 10'!$A$4:$A$885,E$2,'TOP 10'!$D$4:$D$885,$A131)</f>
        <v>0</v>
      </c>
      <c r="F131" s="130">
        <f>COUNTIFS('TOP 10'!$A$4:$A$885,F$2,'TOP 10'!$D$4:$D$885,$A131)</f>
        <v>0</v>
      </c>
      <c r="G131" s="130">
        <f>COUNTIFS('TOP 10'!$A$4:$A$885,G$2,'TOP 10'!$D$4:$D$885,$A131)</f>
        <v>0</v>
      </c>
      <c r="H131" s="97"/>
    </row>
    <row r="132" spans="1:8" s="40" customFormat="1" ht="12.6" customHeight="1">
      <c r="A132" s="11" t="s">
        <v>313</v>
      </c>
      <c r="B132" s="96"/>
      <c r="C132" s="38">
        <f t="shared" si="9"/>
        <v>2</v>
      </c>
      <c r="D132" s="130">
        <f>COUNTIFS('TOP 10'!$A$4:$A$885,D$2,'TOP 10'!$D$4:$D$885,$A132)</f>
        <v>2</v>
      </c>
      <c r="E132" s="130">
        <f>COUNTIFS('TOP 10'!$A$4:$A$885,E$2,'TOP 10'!$D$4:$D$885,$A132)</f>
        <v>0</v>
      </c>
      <c r="F132" s="130">
        <f>COUNTIFS('TOP 10'!$A$4:$A$885,F$2,'TOP 10'!$D$4:$D$885,$A132)</f>
        <v>0</v>
      </c>
      <c r="G132" s="130">
        <f>COUNTIFS('TOP 10'!$A$4:$A$885,G$2,'TOP 10'!$D$4:$D$885,$A132)</f>
        <v>0</v>
      </c>
      <c r="H132" s="97"/>
    </row>
    <row r="133" spans="1:8" s="40" customFormat="1" ht="12.6" customHeight="1">
      <c r="A133" s="54" t="s">
        <v>223</v>
      </c>
      <c r="B133" s="96"/>
      <c r="C133" s="38">
        <f t="shared" si="9"/>
        <v>2</v>
      </c>
      <c r="D133" s="130">
        <f>COUNTIFS('TOP 10'!$A$4:$A$885,D$2,'TOP 10'!$D$4:$D$885,$A133)</f>
        <v>1</v>
      </c>
      <c r="E133" s="130">
        <f>COUNTIFS('TOP 10'!$A$4:$A$885,E$2,'TOP 10'!$D$4:$D$885,$A133)</f>
        <v>1</v>
      </c>
      <c r="F133" s="130">
        <f>COUNTIFS('TOP 10'!$A$4:$A$885,F$2,'TOP 10'!$D$4:$D$885,$A133)</f>
        <v>0</v>
      </c>
      <c r="G133" s="130">
        <f>COUNTIFS('TOP 10'!$A$4:$A$885,G$2,'TOP 10'!$D$4:$D$885,$A133)</f>
        <v>0</v>
      </c>
      <c r="H133" s="97"/>
    </row>
    <row r="134" spans="1:8" s="40" customFormat="1" ht="12.6" customHeight="1">
      <c r="A134" s="11" t="s">
        <v>450</v>
      </c>
      <c r="B134" s="96"/>
      <c r="C134" s="38">
        <f t="shared" si="9"/>
        <v>2</v>
      </c>
      <c r="D134" s="130">
        <f>COUNTIFS('TOP 10'!$A$4:$A$885,D$2,'TOP 10'!$D$4:$D$885,$A134)</f>
        <v>0</v>
      </c>
      <c r="E134" s="130">
        <f>COUNTIFS('TOP 10'!$A$4:$A$885,E$2,'TOP 10'!$D$4:$D$885,$A134)</f>
        <v>2</v>
      </c>
      <c r="F134" s="130">
        <f>COUNTIFS('TOP 10'!$A$4:$A$885,F$2,'TOP 10'!$D$4:$D$885,$A134)</f>
        <v>0</v>
      </c>
      <c r="G134" s="130">
        <f>COUNTIFS('TOP 10'!$A$4:$A$885,G$2,'TOP 10'!$D$4:$D$885,$A134)</f>
        <v>0</v>
      </c>
      <c r="H134" s="97"/>
    </row>
    <row r="135" spans="1:8" s="40" customFormat="1" ht="12.6" customHeight="1">
      <c r="A135" s="11" t="s">
        <v>429</v>
      </c>
      <c r="B135" s="96"/>
      <c r="C135" s="38">
        <f t="shared" si="9"/>
        <v>2</v>
      </c>
      <c r="D135" s="130">
        <f>COUNTIFS('TOP 10'!$A$4:$A$885,D$2,'TOP 10'!$D$4:$D$885,$A135)</f>
        <v>0</v>
      </c>
      <c r="E135" s="130">
        <f>COUNTIFS('TOP 10'!$A$4:$A$885,E$2,'TOP 10'!$D$4:$D$885,$A135)</f>
        <v>2</v>
      </c>
      <c r="F135" s="130">
        <f>COUNTIFS('TOP 10'!$A$4:$A$885,F$2,'TOP 10'!$D$4:$D$885,$A135)</f>
        <v>0</v>
      </c>
      <c r="G135" s="130">
        <f>COUNTIFS('TOP 10'!$A$4:$A$885,G$2,'TOP 10'!$D$4:$D$885,$A135)</f>
        <v>0</v>
      </c>
      <c r="H135" s="97"/>
    </row>
    <row r="136" spans="1:8" s="40" customFormat="1" ht="12.6" customHeight="1">
      <c r="A136" s="11" t="s">
        <v>295</v>
      </c>
      <c r="B136" s="96"/>
      <c r="C136" s="38">
        <f t="shared" si="9"/>
        <v>2</v>
      </c>
      <c r="D136" s="130">
        <f>COUNTIFS('TOP 10'!$A$4:$A$885,D$2,'TOP 10'!$D$4:$D$885,$A136)</f>
        <v>2</v>
      </c>
      <c r="E136" s="130">
        <f>COUNTIFS('TOP 10'!$A$4:$A$885,E$2,'TOP 10'!$D$4:$D$885,$A136)</f>
        <v>0</v>
      </c>
      <c r="F136" s="130">
        <f>COUNTIFS('TOP 10'!$A$4:$A$885,F$2,'TOP 10'!$D$4:$D$885,$A136)</f>
        <v>0</v>
      </c>
      <c r="G136" s="130">
        <f>COUNTIFS('TOP 10'!$A$4:$A$885,G$2,'TOP 10'!$D$4:$D$885,$A136)</f>
        <v>0</v>
      </c>
      <c r="H136" s="97"/>
    </row>
    <row r="137" spans="1:8" s="40" customFormat="1" ht="12.6" customHeight="1">
      <c r="A137" s="11" t="s">
        <v>16</v>
      </c>
      <c r="B137" s="96"/>
      <c r="C137" s="38">
        <f>SUM(D137:G137)</f>
        <v>2</v>
      </c>
      <c r="D137" s="130">
        <f>COUNTIFS('TOP 10'!$A$4:$A$885,D$2,'TOP 10'!$D$4:$D$885,$A137)</f>
        <v>1</v>
      </c>
      <c r="E137" s="130">
        <f>COUNTIFS('TOP 10'!$A$4:$A$885,E$2,'TOP 10'!$D$4:$D$885,$A137)</f>
        <v>1</v>
      </c>
      <c r="F137" s="130">
        <f>COUNTIFS('TOP 10'!$A$4:$A$885,F$2,'TOP 10'!$D$4:$D$885,$A137)</f>
        <v>0</v>
      </c>
      <c r="G137" s="130">
        <f>COUNTIFS('TOP 10'!$A$4:$A$885,G$2,'TOP 10'!$D$4:$D$885,$A137)</f>
        <v>0</v>
      </c>
      <c r="H137" s="97"/>
    </row>
    <row r="138" spans="1:8" s="40" customFormat="1" ht="12.6" customHeight="1">
      <c r="A138" s="15" t="s">
        <v>211</v>
      </c>
      <c r="B138" s="96"/>
      <c r="C138" s="38">
        <f t="shared" si="9"/>
        <v>2</v>
      </c>
      <c r="D138" s="130">
        <f>COUNTIFS('TOP 10'!$A$4:$A$885,D$2,'TOP 10'!$D$4:$D$885,$A138)</f>
        <v>2</v>
      </c>
      <c r="E138" s="130">
        <f>COUNTIFS('TOP 10'!$A$4:$A$885,E$2,'TOP 10'!$D$4:$D$885,$A138)</f>
        <v>0</v>
      </c>
      <c r="F138" s="130">
        <f>COUNTIFS('TOP 10'!$A$4:$A$885,F$2,'TOP 10'!$D$4:$D$885,$A138)</f>
        <v>0</v>
      </c>
      <c r="G138" s="130">
        <f>COUNTIFS('TOP 10'!$A$4:$A$885,G$2,'TOP 10'!$D$4:$D$885,$A138)</f>
        <v>0</v>
      </c>
      <c r="H138" s="97"/>
    </row>
    <row r="139" spans="1:8" s="40" customFormat="1" ht="12.6" customHeight="1">
      <c r="A139" s="11" t="s">
        <v>328</v>
      </c>
      <c r="B139" s="96"/>
      <c r="C139" s="38">
        <f t="shared" si="9"/>
        <v>2</v>
      </c>
      <c r="D139" s="130">
        <f>COUNTIFS('TOP 10'!$A$4:$A$885,D$2,'TOP 10'!$D$4:$D$885,$A139)</f>
        <v>2</v>
      </c>
      <c r="E139" s="130">
        <f>COUNTIFS('TOP 10'!$A$4:$A$885,E$2,'TOP 10'!$D$4:$D$885,$A139)</f>
        <v>0</v>
      </c>
      <c r="F139" s="130">
        <f>COUNTIFS('TOP 10'!$A$4:$A$885,F$2,'TOP 10'!$D$4:$D$885,$A139)</f>
        <v>0</v>
      </c>
      <c r="G139" s="130">
        <f>COUNTIFS('TOP 10'!$A$4:$A$885,G$2,'TOP 10'!$D$4:$D$885,$A139)</f>
        <v>0</v>
      </c>
      <c r="H139" s="97"/>
    </row>
    <row r="140" spans="1:8" s="40" customFormat="1" ht="12.6" customHeight="1">
      <c r="A140" s="11" t="s">
        <v>348</v>
      </c>
      <c r="B140" s="96"/>
      <c r="C140" s="38">
        <f>SUM(D140:G140)</f>
        <v>2</v>
      </c>
      <c r="D140" s="130">
        <f>COUNTIFS('TOP 10'!$A$4:$A$885,D$2,'TOP 10'!$D$4:$D$885,$A140)</f>
        <v>2</v>
      </c>
      <c r="E140" s="130">
        <f>COUNTIFS('TOP 10'!$A$4:$A$885,E$2,'TOP 10'!$D$4:$D$885,$A140)</f>
        <v>0</v>
      </c>
      <c r="F140" s="130">
        <f>COUNTIFS('TOP 10'!$A$4:$A$885,F$2,'TOP 10'!$D$4:$D$885,$A140)</f>
        <v>0</v>
      </c>
      <c r="G140" s="130">
        <f>COUNTIFS('TOP 10'!$A$4:$A$885,G$2,'TOP 10'!$D$4:$D$885,$A140)</f>
        <v>0</v>
      </c>
      <c r="H140" s="97"/>
    </row>
    <row r="141" spans="1:8" s="40" customFormat="1" ht="12.6" customHeight="1">
      <c r="A141" s="11" t="s">
        <v>325</v>
      </c>
      <c r="B141" s="96"/>
      <c r="C141" s="38">
        <f t="shared" si="9"/>
        <v>2</v>
      </c>
      <c r="D141" s="130">
        <f>COUNTIFS('TOP 10'!$A$4:$A$885,D$2,'TOP 10'!$D$4:$D$885,$A141)</f>
        <v>2</v>
      </c>
      <c r="E141" s="130">
        <f>COUNTIFS('TOP 10'!$A$4:$A$885,E$2,'TOP 10'!$D$4:$D$885,$A141)</f>
        <v>0</v>
      </c>
      <c r="F141" s="130">
        <f>COUNTIFS('TOP 10'!$A$4:$A$885,F$2,'TOP 10'!$D$4:$D$885,$A141)</f>
        <v>0</v>
      </c>
      <c r="G141" s="130">
        <f>COUNTIFS('TOP 10'!$A$4:$A$885,G$2,'TOP 10'!$D$4:$D$885,$A141)</f>
        <v>0</v>
      </c>
      <c r="H141" s="97"/>
    </row>
    <row r="142" spans="1:8" s="40" customFormat="1" ht="12.6" customHeight="1">
      <c r="A142" s="15" t="s">
        <v>245</v>
      </c>
      <c r="B142" s="96"/>
      <c r="C142" s="38">
        <f t="shared" si="9"/>
        <v>2</v>
      </c>
      <c r="D142" s="130">
        <f>COUNTIFS('TOP 10'!$A$4:$A$885,D$2,'TOP 10'!$D$4:$D$885,$A142)</f>
        <v>2</v>
      </c>
      <c r="E142" s="130">
        <f>COUNTIFS('TOP 10'!$A$4:$A$885,E$2,'TOP 10'!$D$4:$D$885,$A142)</f>
        <v>0</v>
      </c>
      <c r="F142" s="130">
        <f>COUNTIFS('TOP 10'!$A$4:$A$885,F$2,'TOP 10'!$D$4:$D$885,$A142)</f>
        <v>0</v>
      </c>
      <c r="G142" s="130">
        <f>COUNTIFS('TOP 10'!$A$4:$A$885,G$2,'TOP 10'!$D$4:$D$885,$A142)</f>
        <v>0</v>
      </c>
      <c r="H142" s="97"/>
    </row>
    <row r="143" spans="1:8" s="40" customFormat="1" ht="12.6" customHeight="1">
      <c r="A143" s="104" t="s">
        <v>510</v>
      </c>
      <c r="B143" s="96" t="s">
        <v>201</v>
      </c>
      <c r="C143" s="38">
        <f>SUM(D143:G143)</f>
        <v>2</v>
      </c>
      <c r="D143" s="130">
        <f>COUNTIFS('TOP 10'!$A$4:$A$885,D$2,'TOP 10'!$D$4:$D$885,$A143)</f>
        <v>2</v>
      </c>
      <c r="E143" s="130">
        <f>COUNTIFS('TOP 10'!$A$4:$A$885,E$2,'TOP 10'!$D$4:$D$885,$A143)</f>
        <v>0</v>
      </c>
      <c r="F143" s="130">
        <f>COUNTIFS('TOP 10'!$A$4:$A$885,F$2,'TOP 10'!$D$4:$D$885,$A143)</f>
        <v>0</v>
      </c>
      <c r="G143" s="130">
        <f>COUNTIFS('TOP 10'!$A$4:$A$885,G$2,'TOP 10'!$D$4:$D$885,$A143)</f>
        <v>0</v>
      </c>
      <c r="H143" s="97"/>
    </row>
    <row r="144" spans="1:8" s="40" customFormat="1" ht="12.6" customHeight="1">
      <c r="A144" s="11" t="s">
        <v>369</v>
      </c>
      <c r="B144" s="96"/>
      <c r="C144" s="38">
        <f>SUM(D144:G144)</f>
        <v>2</v>
      </c>
      <c r="D144" s="130">
        <f>COUNTIFS('TOP 10'!$A$4:$A$885,D$2,'TOP 10'!$D$4:$D$885,$A144)</f>
        <v>2</v>
      </c>
      <c r="E144" s="130">
        <f>COUNTIFS('TOP 10'!$A$4:$A$885,E$2,'TOP 10'!$D$4:$D$885,$A144)</f>
        <v>0</v>
      </c>
      <c r="F144" s="130">
        <f>COUNTIFS('TOP 10'!$A$4:$A$885,F$2,'TOP 10'!$D$4:$D$885,$A144)</f>
        <v>0</v>
      </c>
      <c r="G144" s="130">
        <f>COUNTIFS('TOP 10'!$A$4:$A$885,G$2,'TOP 10'!$D$4:$D$885,$A144)</f>
        <v>0</v>
      </c>
      <c r="H144" s="97"/>
    </row>
    <row r="145" spans="1:8" s="40" customFormat="1" ht="12.6" customHeight="1">
      <c r="A145" s="11" t="s">
        <v>523</v>
      </c>
      <c r="B145" s="96" t="s">
        <v>201</v>
      </c>
      <c r="C145" s="38">
        <f>SUM(D145:G145)</f>
        <v>2</v>
      </c>
      <c r="D145" s="130">
        <f>COUNTIFS('TOP 10'!$A$4:$A$885,D$2,'TOP 10'!$D$4:$D$885,$A145)</f>
        <v>2</v>
      </c>
      <c r="E145" s="130">
        <f>COUNTIFS('TOP 10'!$A$4:$A$885,E$2,'TOP 10'!$D$4:$D$885,$A145)</f>
        <v>0</v>
      </c>
      <c r="F145" s="130">
        <f>COUNTIFS('TOP 10'!$A$4:$A$885,F$2,'TOP 10'!$D$4:$D$885,$A145)</f>
        <v>0</v>
      </c>
      <c r="G145" s="130">
        <f>COUNTIFS('TOP 10'!$A$4:$A$885,G$2,'TOP 10'!$D$4:$D$885,$A145)</f>
        <v>0</v>
      </c>
      <c r="H145" s="97"/>
    </row>
    <row r="146" spans="1:8" s="40" customFormat="1" ht="12.6" customHeight="1">
      <c r="A146" s="11" t="s">
        <v>208</v>
      </c>
      <c r="B146" s="96"/>
      <c r="C146" s="38">
        <f t="shared" si="9"/>
        <v>2</v>
      </c>
      <c r="D146" s="130">
        <f>COUNTIFS('TOP 10'!$A$4:$A$885,D$2,'TOP 10'!$D$4:$D$885,$A146)</f>
        <v>0</v>
      </c>
      <c r="E146" s="130">
        <f>COUNTIFS('TOP 10'!$A$4:$A$885,E$2,'TOP 10'!$D$4:$D$885,$A146)</f>
        <v>2</v>
      </c>
      <c r="F146" s="130">
        <f>COUNTIFS('TOP 10'!$A$4:$A$885,F$2,'TOP 10'!$D$4:$D$885,$A146)</f>
        <v>0</v>
      </c>
      <c r="G146" s="130">
        <f>COUNTIFS('TOP 10'!$A$4:$A$885,G$2,'TOP 10'!$D$4:$D$885,$A146)</f>
        <v>0</v>
      </c>
      <c r="H146" s="97"/>
    </row>
    <row r="147" spans="1:8" s="40" customFormat="1" ht="12.6" customHeight="1">
      <c r="A147" s="11" t="s">
        <v>343</v>
      </c>
      <c r="B147" s="96"/>
      <c r="C147" s="38">
        <f t="shared" ref="C147:C152" si="10">SUM(D147:G147)</f>
        <v>2</v>
      </c>
      <c r="D147" s="130">
        <f>COUNTIFS('TOP 10'!$A$4:$A$885,D$2,'TOP 10'!$D$4:$D$885,$A147)</f>
        <v>2</v>
      </c>
      <c r="E147" s="130">
        <f>COUNTIFS('TOP 10'!$A$4:$A$885,E$2,'TOP 10'!$D$4:$D$885,$A147)</f>
        <v>0</v>
      </c>
      <c r="F147" s="130">
        <f>COUNTIFS('TOP 10'!$A$4:$A$885,F$2,'TOP 10'!$D$4:$D$885,$A147)</f>
        <v>0</v>
      </c>
      <c r="G147" s="130">
        <f>COUNTIFS('TOP 10'!$A$4:$A$885,G$2,'TOP 10'!$D$4:$D$885,$A147)</f>
        <v>0</v>
      </c>
      <c r="H147" s="97"/>
    </row>
    <row r="148" spans="1:8" s="40" customFormat="1" ht="12.6" customHeight="1">
      <c r="A148" s="11" t="s">
        <v>305</v>
      </c>
      <c r="B148" s="96"/>
      <c r="C148" s="38">
        <f t="shared" si="10"/>
        <v>2</v>
      </c>
      <c r="D148" s="130">
        <f>COUNTIFS('TOP 10'!$A$4:$A$885,D$2,'TOP 10'!$D$4:$D$885,$A148)</f>
        <v>2</v>
      </c>
      <c r="E148" s="130">
        <f>COUNTIFS('TOP 10'!$A$4:$A$885,E$2,'TOP 10'!$D$4:$D$885,$A148)</f>
        <v>0</v>
      </c>
      <c r="F148" s="130">
        <f>COUNTIFS('TOP 10'!$A$4:$A$885,F$2,'TOP 10'!$D$4:$D$885,$A148)</f>
        <v>0</v>
      </c>
      <c r="G148" s="130">
        <f>COUNTIFS('TOP 10'!$A$4:$A$885,G$2,'TOP 10'!$D$4:$D$885,$A148)</f>
        <v>0</v>
      </c>
      <c r="H148" s="97"/>
    </row>
    <row r="149" spans="1:8" s="40" customFormat="1" ht="12.6" customHeight="1">
      <c r="A149" s="15" t="s">
        <v>273</v>
      </c>
      <c r="B149" s="96"/>
      <c r="C149" s="38">
        <f t="shared" si="10"/>
        <v>2</v>
      </c>
      <c r="D149" s="130">
        <f>COUNTIFS('TOP 10'!$A$4:$A$885,D$2,'TOP 10'!$D$4:$D$885,$A149)</f>
        <v>2</v>
      </c>
      <c r="E149" s="130">
        <f>COUNTIFS('TOP 10'!$A$4:$A$885,E$2,'TOP 10'!$D$4:$D$885,$A149)</f>
        <v>0</v>
      </c>
      <c r="F149" s="130">
        <f>COUNTIFS('TOP 10'!$A$4:$A$885,F$2,'TOP 10'!$D$4:$D$885,$A149)</f>
        <v>0</v>
      </c>
      <c r="G149" s="130">
        <f>COUNTIFS('TOP 10'!$A$4:$A$885,G$2,'TOP 10'!$D$4:$D$885,$A149)</f>
        <v>0</v>
      </c>
      <c r="H149" s="97"/>
    </row>
    <row r="150" spans="1:8" s="40" customFormat="1" ht="12.6" customHeight="1">
      <c r="A150" s="11" t="s">
        <v>434</v>
      </c>
      <c r="B150" s="96"/>
      <c r="C150" s="38">
        <f t="shared" si="10"/>
        <v>2</v>
      </c>
      <c r="D150" s="130">
        <f>COUNTIFS('TOP 10'!$A$4:$A$885,D$2,'TOP 10'!$D$4:$D$885,$A150)</f>
        <v>0</v>
      </c>
      <c r="E150" s="130">
        <f>COUNTIFS('TOP 10'!$A$4:$A$885,E$2,'TOP 10'!$D$4:$D$885,$A150)</f>
        <v>2</v>
      </c>
      <c r="F150" s="130">
        <f>COUNTIFS('TOP 10'!$A$4:$A$885,F$2,'TOP 10'!$D$4:$D$885,$A150)</f>
        <v>0</v>
      </c>
      <c r="G150" s="130">
        <f>COUNTIFS('TOP 10'!$A$4:$A$885,G$2,'TOP 10'!$D$4:$D$885,$A150)</f>
        <v>0</v>
      </c>
      <c r="H150" s="97"/>
    </row>
    <row r="151" spans="1:8" s="40" customFormat="1" ht="12.6" customHeight="1">
      <c r="A151" s="98" t="s">
        <v>481</v>
      </c>
      <c r="B151" s="96"/>
      <c r="C151" s="38">
        <f t="shared" si="10"/>
        <v>2</v>
      </c>
      <c r="D151" s="130">
        <f>COUNTIFS('TOP 10'!$A$4:$A$885,D$2,'TOP 10'!$D$4:$D$885,$A151)</f>
        <v>0</v>
      </c>
      <c r="E151" s="130">
        <f>COUNTIFS('TOP 10'!$A$4:$A$885,E$2,'TOP 10'!$D$4:$D$885,$A151)</f>
        <v>0</v>
      </c>
      <c r="F151" s="130">
        <f>COUNTIFS('TOP 10'!$A$4:$A$885,F$2,'TOP 10'!$D$4:$D$885,$A151)</f>
        <v>2</v>
      </c>
      <c r="G151" s="130">
        <f>COUNTIFS('TOP 10'!$A$4:$A$885,G$2,'TOP 10'!$D$4:$D$885,$A151)</f>
        <v>0</v>
      </c>
      <c r="H151" s="97"/>
    </row>
    <row r="152" spans="1:8" s="40" customFormat="1" ht="12.6" customHeight="1">
      <c r="A152" s="98" t="s">
        <v>478</v>
      </c>
      <c r="B152" s="96"/>
      <c r="C152" s="38">
        <f t="shared" si="10"/>
        <v>2</v>
      </c>
      <c r="D152" s="130">
        <f>COUNTIFS('TOP 10'!$A$4:$A$885,D$2,'TOP 10'!$D$4:$D$885,$A152)</f>
        <v>0</v>
      </c>
      <c r="E152" s="130">
        <f>COUNTIFS('TOP 10'!$A$4:$A$885,E$2,'TOP 10'!$D$4:$D$885,$A152)</f>
        <v>0</v>
      </c>
      <c r="F152" s="130">
        <f>COUNTIFS('TOP 10'!$A$4:$A$885,F$2,'TOP 10'!$D$4:$D$885,$A152)</f>
        <v>2</v>
      </c>
      <c r="G152" s="130">
        <f>COUNTIFS('TOP 10'!$A$4:$A$885,G$2,'TOP 10'!$D$4:$D$885,$A152)</f>
        <v>0</v>
      </c>
      <c r="H152" s="97"/>
    </row>
    <row r="153" spans="1:8" s="40" customFormat="1" ht="12.6" customHeight="1">
      <c r="A153" s="15" t="s">
        <v>284</v>
      </c>
      <c r="B153" s="96"/>
      <c r="C153" s="38">
        <f t="shared" si="9"/>
        <v>2</v>
      </c>
      <c r="D153" s="130">
        <f>COUNTIFS('TOP 10'!$A$4:$A$885,D$2,'TOP 10'!$D$4:$D$885,$A153)</f>
        <v>2</v>
      </c>
      <c r="E153" s="130">
        <f>COUNTIFS('TOP 10'!$A$4:$A$885,E$2,'TOP 10'!$D$4:$D$885,$A153)</f>
        <v>0</v>
      </c>
      <c r="F153" s="130">
        <f>COUNTIFS('TOP 10'!$A$4:$A$885,F$2,'TOP 10'!$D$4:$D$885,$A153)</f>
        <v>0</v>
      </c>
      <c r="G153" s="130">
        <f>COUNTIFS('TOP 10'!$A$4:$A$885,G$2,'TOP 10'!$D$4:$D$885,$A153)</f>
        <v>0</v>
      </c>
      <c r="H153" s="97"/>
    </row>
    <row r="154" spans="1:8" s="40" customFormat="1" ht="12.6" customHeight="1">
      <c r="A154" s="11" t="s">
        <v>337</v>
      </c>
      <c r="B154" s="96"/>
      <c r="C154" s="38">
        <f>SUM(D154:G154)</f>
        <v>2</v>
      </c>
      <c r="D154" s="130">
        <f>COUNTIFS('TOP 10'!$A$4:$A$885,D$2,'TOP 10'!$D$4:$D$885,$A154)</f>
        <v>2</v>
      </c>
      <c r="E154" s="130">
        <f>COUNTIFS('TOP 10'!$A$4:$A$885,E$2,'TOP 10'!$D$4:$D$885,$A154)</f>
        <v>0</v>
      </c>
      <c r="F154" s="130">
        <f>COUNTIFS('TOP 10'!$A$4:$A$885,F$2,'TOP 10'!$D$4:$D$885,$A154)</f>
        <v>0</v>
      </c>
      <c r="G154" s="130">
        <f>COUNTIFS('TOP 10'!$A$4:$A$885,G$2,'TOP 10'!$D$4:$D$885,$A154)</f>
        <v>0</v>
      </c>
      <c r="H154" s="97"/>
    </row>
    <row r="155" spans="1:8" s="40" customFormat="1" ht="12.6" customHeight="1">
      <c r="A155" s="11" t="s">
        <v>297</v>
      </c>
      <c r="B155" s="96"/>
      <c r="C155" s="38">
        <f t="shared" si="9"/>
        <v>2</v>
      </c>
      <c r="D155" s="130">
        <f>COUNTIFS('TOP 10'!$A$4:$A$885,D$2,'TOP 10'!$D$4:$D$885,$A155)</f>
        <v>2</v>
      </c>
      <c r="E155" s="130">
        <f>COUNTIFS('TOP 10'!$A$4:$A$885,E$2,'TOP 10'!$D$4:$D$885,$A155)</f>
        <v>0</v>
      </c>
      <c r="F155" s="130">
        <f>COUNTIFS('TOP 10'!$A$4:$A$885,F$2,'TOP 10'!$D$4:$D$885,$A155)</f>
        <v>0</v>
      </c>
      <c r="G155" s="130">
        <f>COUNTIFS('TOP 10'!$A$4:$A$885,G$2,'TOP 10'!$D$4:$D$885,$A155)</f>
        <v>0</v>
      </c>
      <c r="H155" s="97"/>
    </row>
    <row r="156" spans="1:8" s="40" customFormat="1" ht="12.6" customHeight="1">
      <c r="A156" s="15" t="s">
        <v>274</v>
      </c>
      <c r="B156" s="96"/>
      <c r="C156" s="38">
        <f>SUM(D156:G156)</f>
        <v>2</v>
      </c>
      <c r="D156" s="130">
        <f>COUNTIFS('TOP 10'!$A$4:$A$885,D$2,'TOP 10'!$D$4:$D$885,$A156)</f>
        <v>2</v>
      </c>
      <c r="E156" s="130">
        <f>COUNTIFS('TOP 10'!$A$4:$A$885,E$2,'TOP 10'!$D$4:$D$885,$A156)</f>
        <v>0</v>
      </c>
      <c r="F156" s="130">
        <f>COUNTIFS('TOP 10'!$A$4:$A$885,F$2,'TOP 10'!$D$4:$D$885,$A156)</f>
        <v>0</v>
      </c>
      <c r="G156" s="130">
        <f>COUNTIFS('TOP 10'!$A$4:$A$885,G$2,'TOP 10'!$D$4:$D$885,$A156)</f>
        <v>0</v>
      </c>
      <c r="H156" s="97"/>
    </row>
    <row r="157" spans="1:8" s="40" customFormat="1" ht="12.6" customHeight="1">
      <c r="A157" s="11" t="s">
        <v>301</v>
      </c>
      <c r="B157" s="96"/>
      <c r="C157" s="38">
        <f t="shared" si="9"/>
        <v>2</v>
      </c>
      <c r="D157" s="130">
        <f>COUNTIFS('TOP 10'!$A$4:$A$885,D$2,'TOP 10'!$D$4:$D$885,$A157)</f>
        <v>2</v>
      </c>
      <c r="E157" s="130">
        <f>COUNTIFS('TOP 10'!$A$4:$A$885,E$2,'TOP 10'!$D$4:$D$885,$A157)</f>
        <v>0</v>
      </c>
      <c r="F157" s="130">
        <f>COUNTIFS('TOP 10'!$A$4:$A$885,F$2,'TOP 10'!$D$4:$D$885,$A157)</f>
        <v>0</v>
      </c>
      <c r="G157" s="130">
        <f>COUNTIFS('TOP 10'!$A$4:$A$885,G$2,'TOP 10'!$D$4:$D$885,$A157)</f>
        <v>0</v>
      </c>
      <c r="H157" s="97"/>
    </row>
    <row r="158" spans="1:8" s="40" customFormat="1" ht="12.6" customHeight="1">
      <c r="A158" s="11" t="s">
        <v>393</v>
      </c>
      <c r="B158" s="96"/>
      <c r="C158" s="38">
        <f t="shared" ref="C158:C196" si="11">SUM(D158:G158)</f>
        <v>2</v>
      </c>
      <c r="D158" s="130">
        <f>COUNTIFS('TOP 10'!$A$4:$A$885,D$2,'TOP 10'!$D$4:$D$885,$A158)</f>
        <v>2</v>
      </c>
      <c r="E158" s="130">
        <f>COUNTIFS('TOP 10'!$A$4:$A$885,E$2,'TOP 10'!$D$4:$D$885,$A158)</f>
        <v>0</v>
      </c>
      <c r="F158" s="130">
        <f>COUNTIFS('TOP 10'!$A$4:$A$885,F$2,'TOP 10'!$D$4:$D$885,$A158)</f>
        <v>0</v>
      </c>
      <c r="G158" s="130">
        <f>COUNTIFS('TOP 10'!$A$4:$A$885,G$2,'TOP 10'!$D$4:$D$885,$A158)</f>
        <v>0</v>
      </c>
      <c r="H158" s="97"/>
    </row>
    <row r="159" spans="1:8" s="40" customFormat="1" ht="12.6" customHeight="1">
      <c r="A159" s="11" t="s">
        <v>446</v>
      </c>
      <c r="B159" s="96"/>
      <c r="C159" s="38">
        <f t="shared" si="11"/>
        <v>2</v>
      </c>
      <c r="D159" s="130">
        <f>COUNTIFS('TOP 10'!$A$4:$A$885,D$2,'TOP 10'!$D$4:$D$885,$A159)</f>
        <v>0</v>
      </c>
      <c r="E159" s="130">
        <f>COUNTIFS('TOP 10'!$A$4:$A$885,E$2,'TOP 10'!$D$4:$D$885,$A159)</f>
        <v>2</v>
      </c>
      <c r="F159" s="130">
        <f>COUNTIFS('TOP 10'!$A$4:$A$885,F$2,'TOP 10'!$D$4:$D$885,$A159)</f>
        <v>0</v>
      </c>
      <c r="G159" s="130">
        <f>COUNTIFS('TOP 10'!$A$4:$A$885,G$2,'TOP 10'!$D$4:$D$885,$A159)</f>
        <v>0</v>
      </c>
      <c r="H159" s="97"/>
    </row>
    <row r="160" spans="1:8" s="40" customFormat="1" ht="12.6" customHeight="1">
      <c r="A160" s="11" t="s">
        <v>388</v>
      </c>
      <c r="B160" s="96"/>
      <c r="C160" s="38">
        <f t="shared" si="11"/>
        <v>2</v>
      </c>
      <c r="D160" s="130">
        <f>COUNTIFS('TOP 10'!$A$4:$A$885,D$2,'TOP 10'!$D$4:$D$885,$A160)</f>
        <v>2</v>
      </c>
      <c r="E160" s="130">
        <f>COUNTIFS('TOP 10'!$A$4:$A$885,E$2,'TOP 10'!$D$4:$D$885,$A160)</f>
        <v>0</v>
      </c>
      <c r="F160" s="130">
        <f>COUNTIFS('TOP 10'!$A$4:$A$885,F$2,'TOP 10'!$D$4:$D$885,$A160)</f>
        <v>0</v>
      </c>
      <c r="G160" s="130">
        <f>COUNTIFS('TOP 10'!$A$4:$A$885,G$2,'TOP 10'!$D$4:$D$885,$A160)</f>
        <v>0</v>
      </c>
      <c r="H160" s="97"/>
    </row>
    <row r="161" spans="1:8" s="40" customFormat="1" ht="12.6" customHeight="1">
      <c r="A161" s="11" t="s">
        <v>320</v>
      </c>
      <c r="B161" s="96"/>
      <c r="C161" s="38">
        <f t="shared" si="11"/>
        <v>2</v>
      </c>
      <c r="D161" s="130">
        <f>COUNTIFS('TOP 10'!$A$4:$A$885,D$2,'TOP 10'!$D$4:$D$885,$A161)</f>
        <v>2</v>
      </c>
      <c r="E161" s="130">
        <f>COUNTIFS('TOP 10'!$A$4:$A$885,E$2,'TOP 10'!$D$4:$D$885,$A161)</f>
        <v>0</v>
      </c>
      <c r="F161" s="130">
        <f>COUNTIFS('TOP 10'!$A$4:$A$885,F$2,'TOP 10'!$D$4:$D$885,$A161)</f>
        <v>0</v>
      </c>
      <c r="G161" s="130">
        <f>COUNTIFS('TOP 10'!$A$4:$A$885,G$2,'TOP 10'!$D$4:$D$885,$A161)</f>
        <v>0</v>
      </c>
      <c r="H161" s="97"/>
    </row>
    <row r="162" spans="1:8" s="40" customFormat="1" ht="12.6" customHeight="1">
      <c r="A162" s="98" t="s">
        <v>476</v>
      </c>
      <c r="B162" s="96"/>
      <c r="C162" s="38">
        <f>SUM(D162:G162)</f>
        <v>2</v>
      </c>
      <c r="D162" s="130">
        <f>COUNTIFS('TOP 10'!$A$4:$A$885,D$2,'TOP 10'!$D$4:$D$885,$A162)</f>
        <v>0</v>
      </c>
      <c r="E162" s="130">
        <f>COUNTIFS('TOP 10'!$A$4:$A$885,E$2,'TOP 10'!$D$4:$D$885,$A162)</f>
        <v>0</v>
      </c>
      <c r="F162" s="130">
        <f>COUNTIFS('TOP 10'!$A$4:$A$885,F$2,'TOP 10'!$D$4:$D$885,$A162)</f>
        <v>2</v>
      </c>
      <c r="G162" s="130">
        <f>COUNTIFS('TOP 10'!$A$4:$A$885,G$2,'TOP 10'!$D$4:$D$885,$A162)</f>
        <v>0</v>
      </c>
      <c r="H162" s="97"/>
    </row>
    <row r="163" spans="1:8" s="40" customFormat="1" ht="12.6" customHeight="1">
      <c r="A163" s="15" t="s">
        <v>238</v>
      </c>
      <c r="B163" s="96"/>
      <c r="C163" s="38">
        <f t="shared" si="11"/>
        <v>2</v>
      </c>
      <c r="D163" s="130">
        <f>COUNTIFS('TOP 10'!$A$4:$A$885,D$2,'TOP 10'!$D$4:$D$885,$A163)</f>
        <v>2</v>
      </c>
      <c r="E163" s="130">
        <f>COUNTIFS('TOP 10'!$A$4:$A$885,E$2,'TOP 10'!$D$4:$D$885,$A163)</f>
        <v>0</v>
      </c>
      <c r="F163" s="130">
        <f>COUNTIFS('TOP 10'!$A$4:$A$885,F$2,'TOP 10'!$D$4:$D$885,$A163)</f>
        <v>0</v>
      </c>
      <c r="G163" s="130">
        <f>COUNTIFS('TOP 10'!$A$4:$A$885,G$2,'TOP 10'!$D$4:$D$885,$A163)</f>
        <v>0</v>
      </c>
      <c r="H163" s="97"/>
    </row>
    <row r="164" spans="1:8" s="40" customFormat="1" ht="12.6" customHeight="1">
      <c r="A164" s="15" t="s">
        <v>258</v>
      </c>
      <c r="B164" s="96"/>
      <c r="C164" s="38">
        <f t="shared" si="11"/>
        <v>2</v>
      </c>
      <c r="D164" s="130">
        <f>COUNTIFS('TOP 10'!$A$4:$A$885,D$2,'TOP 10'!$D$4:$D$885,$A164)</f>
        <v>2</v>
      </c>
      <c r="E164" s="130">
        <f>COUNTIFS('TOP 10'!$A$4:$A$885,E$2,'TOP 10'!$D$4:$D$885,$A164)</f>
        <v>0</v>
      </c>
      <c r="F164" s="130">
        <f>COUNTIFS('TOP 10'!$A$4:$A$885,F$2,'TOP 10'!$D$4:$D$885,$A164)</f>
        <v>0</v>
      </c>
      <c r="G164" s="130">
        <f>COUNTIFS('TOP 10'!$A$4:$A$885,G$2,'TOP 10'!$D$4:$D$885,$A164)</f>
        <v>0</v>
      </c>
      <c r="H164" s="97"/>
    </row>
    <row r="165" spans="1:8" s="40" customFormat="1" ht="12.6" customHeight="1">
      <c r="A165" s="11" t="s">
        <v>453</v>
      </c>
      <c r="B165" s="96"/>
      <c r="C165" s="38">
        <f t="shared" si="11"/>
        <v>2</v>
      </c>
      <c r="D165" s="130">
        <f>COUNTIFS('TOP 10'!$A$4:$A$885,D$2,'TOP 10'!$D$4:$D$885,$A165)</f>
        <v>0</v>
      </c>
      <c r="E165" s="130">
        <f>COUNTIFS('TOP 10'!$A$4:$A$885,E$2,'TOP 10'!$D$4:$D$885,$A165)</f>
        <v>2</v>
      </c>
      <c r="F165" s="130">
        <f>COUNTIFS('TOP 10'!$A$4:$A$885,F$2,'TOP 10'!$D$4:$D$885,$A165)</f>
        <v>0</v>
      </c>
      <c r="G165" s="130">
        <f>COUNTIFS('TOP 10'!$A$4:$A$885,G$2,'TOP 10'!$D$4:$D$885,$A165)</f>
        <v>0</v>
      </c>
      <c r="H165" s="97"/>
    </row>
    <row r="166" spans="1:8" s="40" customFormat="1" ht="12.6" customHeight="1">
      <c r="A166" s="11" t="s">
        <v>349</v>
      </c>
      <c r="B166" s="96"/>
      <c r="C166" s="38">
        <f t="shared" si="11"/>
        <v>2</v>
      </c>
      <c r="D166" s="130">
        <f>COUNTIFS('TOP 10'!$A$4:$A$885,D$2,'TOP 10'!$D$4:$D$885,$A166)</f>
        <v>2</v>
      </c>
      <c r="E166" s="130">
        <f>COUNTIFS('TOP 10'!$A$4:$A$885,E$2,'TOP 10'!$D$4:$D$885,$A166)</f>
        <v>0</v>
      </c>
      <c r="F166" s="130">
        <f>COUNTIFS('TOP 10'!$A$4:$A$885,F$2,'TOP 10'!$D$4:$D$885,$A166)</f>
        <v>0</v>
      </c>
      <c r="G166" s="130">
        <f>COUNTIFS('TOP 10'!$A$4:$A$885,G$2,'TOP 10'!$D$4:$D$885,$A166)</f>
        <v>0</v>
      </c>
      <c r="H166" s="97"/>
    </row>
    <row r="167" spans="1:8" s="40" customFormat="1" ht="12.6" customHeight="1">
      <c r="A167" s="11" t="s">
        <v>427</v>
      </c>
      <c r="B167" s="96"/>
      <c r="C167" s="38">
        <f t="shared" si="11"/>
        <v>2</v>
      </c>
      <c r="D167" s="130">
        <f>COUNTIFS('TOP 10'!$A$4:$A$885,D$2,'TOP 10'!$D$4:$D$885,$A167)</f>
        <v>0</v>
      </c>
      <c r="E167" s="130">
        <f>COUNTIFS('TOP 10'!$A$4:$A$885,E$2,'TOP 10'!$D$4:$D$885,$A167)</f>
        <v>2</v>
      </c>
      <c r="F167" s="130">
        <f>COUNTIFS('TOP 10'!$A$4:$A$885,F$2,'TOP 10'!$D$4:$D$885,$A167)</f>
        <v>0</v>
      </c>
      <c r="G167" s="130">
        <f>COUNTIFS('TOP 10'!$A$4:$A$885,G$2,'TOP 10'!$D$4:$D$885,$A167)</f>
        <v>0</v>
      </c>
      <c r="H167" s="97"/>
    </row>
    <row r="168" spans="1:8" s="40" customFormat="1" ht="12.6" customHeight="1">
      <c r="A168" s="98" t="s">
        <v>472</v>
      </c>
      <c r="B168" s="96"/>
      <c r="C168" s="38">
        <f>SUM(D168:G168)</f>
        <v>2</v>
      </c>
      <c r="D168" s="130">
        <f>COUNTIFS('TOP 10'!$A$4:$A$885,D$2,'TOP 10'!$D$4:$D$885,$A168)</f>
        <v>0</v>
      </c>
      <c r="E168" s="130">
        <f>COUNTIFS('TOP 10'!$A$4:$A$885,E$2,'TOP 10'!$D$4:$D$885,$A168)</f>
        <v>0</v>
      </c>
      <c r="F168" s="130">
        <f>COUNTIFS('TOP 10'!$A$4:$A$885,F$2,'TOP 10'!$D$4:$D$885,$A168)</f>
        <v>2</v>
      </c>
      <c r="G168" s="130">
        <f>COUNTIFS('TOP 10'!$A$4:$A$885,G$2,'TOP 10'!$D$4:$D$885,$A168)</f>
        <v>0</v>
      </c>
      <c r="H168" s="97"/>
    </row>
    <row r="169" spans="1:8" s="40" customFormat="1" ht="12.6" customHeight="1">
      <c r="A169" s="11" t="s">
        <v>448</v>
      </c>
      <c r="B169" s="96"/>
      <c r="C169" s="38">
        <f t="shared" si="11"/>
        <v>2</v>
      </c>
      <c r="D169" s="130">
        <f>COUNTIFS('TOP 10'!$A$4:$A$885,D$2,'TOP 10'!$D$4:$D$885,$A169)</f>
        <v>0</v>
      </c>
      <c r="E169" s="130">
        <f>COUNTIFS('TOP 10'!$A$4:$A$885,E$2,'TOP 10'!$D$4:$D$885,$A169)</f>
        <v>2</v>
      </c>
      <c r="F169" s="130">
        <f>COUNTIFS('TOP 10'!$A$4:$A$885,F$2,'TOP 10'!$D$4:$D$885,$A169)</f>
        <v>0</v>
      </c>
      <c r="G169" s="130">
        <f>COUNTIFS('TOP 10'!$A$4:$A$885,G$2,'TOP 10'!$D$4:$D$885,$A169)</f>
        <v>0</v>
      </c>
      <c r="H169" s="97"/>
    </row>
    <row r="170" spans="1:8" s="40" customFormat="1" ht="12.6" customHeight="1">
      <c r="A170" s="11" t="s">
        <v>365</v>
      </c>
      <c r="B170" s="96"/>
      <c r="C170" s="38">
        <f t="shared" si="11"/>
        <v>2</v>
      </c>
      <c r="D170" s="130">
        <f>COUNTIFS('TOP 10'!$A$4:$A$885,D$2,'TOP 10'!$D$4:$D$885,$A170)</f>
        <v>2</v>
      </c>
      <c r="E170" s="130">
        <f>COUNTIFS('TOP 10'!$A$4:$A$885,E$2,'TOP 10'!$D$4:$D$885,$A170)</f>
        <v>0</v>
      </c>
      <c r="F170" s="130">
        <f>COUNTIFS('TOP 10'!$A$4:$A$885,F$2,'TOP 10'!$D$4:$D$885,$A170)</f>
        <v>0</v>
      </c>
      <c r="G170" s="130">
        <f>COUNTIFS('TOP 10'!$A$4:$A$885,G$2,'TOP 10'!$D$4:$D$885,$A170)</f>
        <v>0</v>
      </c>
      <c r="H170" s="97"/>
    </row>
    <row r="171" spans="1:8" s="40" customFormat="1" ht="12.6" customHeight="1">
      <c r="A171" s="11" t="s">
        <v>312</v>
      </c>
      <c r="B171" s="96"/>
      <c r="C171" s="38">
        <f t="shared" si="11"/>
        <v>2</v>
      </c>
      <c r="D171" s="130">
        <f>COUNTIFS('TOP 10'!$A$4:$A$885,D$2,'TOP 10'!$D$4:$D$885,$A171)</f>
        <v>2</v>
      </c>
      <c r="E171" s="130">
        <f>COUNTIFS('TOP 10'!$A$4:$A$885,E$2,'TOP 10'!$D$4:$D$885,$A171)</f>
        <v>0</v>
      </c>
      <c r="F171" s="130">
        <f>COUNTIFS('TOP 10'!$A$4:$A$885,F$2,'TOP 10'!$D$4:$D$885,$A171)</f>
        <v>0</v>
      </c>
      <c r="G171" s="130">
        <f>COUNTIFS('TOP 10'!$A$4:$A$885,G$2,'TOP 10'!$D$4:$D$885,$A171)</f>
        <v>0</v>
      </c>
      <c r="H171" s="97"/>
    </row>
    <row r="172" spans="1:8" s="40" customFormat="1" ht="12.6" customHeight="1">
      <c r="A172" s="11" t="s">
        <v>300</v>
      </c>
      <c r="B172" s="96"/>
      <c r="C172" s="38">
        <f t="shared" si="11"/>
        <v>2</v>
      </c>
      <c r="D172" s="130">
        <f>COUNTIFS('TOP 10'!$A$4:$A$885,D$2,'TOP 10'!$D$4:$D$885,$A172)</f>
        <v>2</v>
      </c>
      <c r="E172" s="130">
        <f>COUNTIFS('TOP 10'!$A$4:$A$885,E$2,'TOP 10'!$D$4:$D$885,$A172)</f>
        <v>0</v>
      </c>
      <c r="F172" s="130">
        <f>COUNTIFS('TOP 10'!$A$4:$A$885,F$2,'TOP 10'!$D$4:$D$885,$A172)</f>
        <v>0</v>
      </c>
      <c r="G172" s="130">
        <f>COUNTIFS('TOP 10'!$A$4:$A$885,G$2,'TOP 10'!$D$4:$D$885,$A172)</f>
        <v>0</v>
      </c>
      <c r="H172" s="97"/>
    </row>
    <row r="173" spans="1:8" s="40" customFormat="1" ht="12.6" customHeight="1">
      <c r="A173" s="11" t="s">
        <v>315</v>
      </c>
      <c r="B173" s="96"/>
      <c r="C173" s="38">
        <f t="shared" si="11"/>
        <v>2</v>
      </c>
      <c r="D173" s="130">
        <f>COUNTIFS('TOP 10'!$A$4:$A$885,D$2,'TOP 10'!$D$4:$D$885,$A173)</f>
        <v>2</v>
      </c>
      <c r="E173" s="130">
        <f>COUNTIFS('TOP 10'!$A$4:$A$885,E$2,'TOP 10'!$D$4:$D$885,$A173)</f>
        <v>0</v>
      </c>
      <c r="F173" s="130">
        <f>COUNTIFS('TOP 10'!$A$4:$A$885,F$2,'TOP 10'!$D$4:$D$885,$A173)</f>
        <v>0</v>
      </c>
      <c r="G173" s="130">
        <f>COUNTIFS('TOP 10'!$A$4:$A$885,G$2,'TOP 10'!$D$4:$D$885,$A173)</f>
        <v>0</v>
      </c>
      <c r="H173" s="97"/>
    </row>
    <row r="174" spans="1:8" s="40" customFormat="1" ht="12.6" customHeight="1">
      <c r="A174" s="11" t="s">
        <v>303</v>
      </c>
      <c r="B174" s="96"/>
      <c r="C174" s="38">
        <f t="shared" si="11"/>
        <v>1</v>
      </c>
      <c r="D174" s="130">
        <f>COUNTIFS('TOP 10'!$A$4:$A$885,D$2,'TOP 10'!$D$4:$D$885,$A174)</f>
        <v>1</v>
      </c>
      <c r="E174" s="130">
        <f>COUNTIFS('TOP 10'!$A$4:$A$885,E$2,'TOP 10'!$D$4:$D$885,$A174)</f>
        <v>0</v>
      </c>
      <c r="F174" s="130">
        <f>COUNTIFS('TOP 10'!$A$4:$A$885,F$2,'TOP 10'!$D$4:$D$885,$A174)</f>
        <v>0</v>
      </c>
      <c r="G174" s="130">
        <f>COUNTIFS('TOP 10'!$A$4:$A$885,G$2,'TOP 10'!$D$4:$D$885,$A174)</f>
        <v>0</v>
      </c>
      <c r="H174" s="97"/>
    </row>
    <row r="175" spans="1:8" s="40" customFormat="1" ht="12.6" customHeight="1">
      <c r="A175" s="11" t="s">
        <v>376</v>
      </c>
      <c r="B175" s="96"/>
      <c r="C175" s="38">
        <f t="shared" si="11"/>
        <v>1</v>
      </c>
      <c r="D175" s="130">
        <f>COUNTIFS('TOP 10'!$A$4:$A$885,D$2,'TOP 10'!$D$4:$D$885,$A175)</f>
        <v>1</v>
      </c>
      <c r="E175" s="130">
        <f>COUNTIFS('TOP 10'!$A$4:$A$885,E$2,'TOP 10'!$D$4:$D$885,$A175)</f>
        <v>0</v>
      </c>
      <c r="F175" s="130">
        <f>COUNTIFS('TOP 10'!$A$4:$A$885,F$2,'TOP 10'!$D$4:$D$885,$A175)</f>
        <v>0</v>
      </c>
      <c r="G175" s="130">
        <f>COUNTIFS('TOP 10'!$A$4:$A$885,G$2,'TOP 10'!$D$4:$D$885,$A175)</f>
        <v>0</v>
      </c>
      <c r="H175" s="97"/>
    </row>
    <row r="176" spans="1:8" s="40" customFormat="1" ht="12.6" customHeight="1">
      <c r="A176" s="15" t="s">
        <v>289</v>
      </c>
      <c r="B176" s="96"/>
      <c r="C176" s="38">
        <f t="shared" si="11"/>
        <v>1</v>
      </c>
      <c r="D176" s="130">
        <f>COUNTIFS('TOP 10'!$A$4:$A$885,D$2,'TOP 10'!$D$4:$D$885,$A176)</f>
        <v>1</v>
      </c>
      <c r="E176" s="130">
        <f>COUNTIFS('TOP 10'!$A$4:$A$885,E$2,'TOP 10'!$D$4:$D$885,$A176)</f>
        <v>0</v>
      </c>
      <c r="F176" s="130">
        <f>COUNTIFS('TOP 10'!$A$4:$A$885,F$2,'TOP 10'!$D$4:$D$885,$A176)</f>
        <v>0</v>
      </c>
      <c r="G176" s="130">
        <f>COUNTIFS('TOP 10'!$A$4:$A$885,G$2,'TOP 10'!$D$4:$D$885,$A176)</f>
        <v>0</v>
      </c>
      <c r="H176" s="97"/>
    </row>
    <row r="177" spans="1:8" s="40" customFormat="1" ht="12.6" customHeight="1">
      <c r="A177" s="15" t="s">
        <v>525</v>
      </c>
      <c r="B177" s="96" t="s">
        <v>201</v>
      </c>
      <c r="C177" s="38">
        <f t="shared" si="11"/>
        <v>1</v>
      </c>
      <c r="D177" s="130">
        <f>COUNTIFS('TOP 10'!$A$4:$A$885,D$2,'TOP 10'!$D$4:$D$885,$A177)</f>
        <v>1</v>
      </c>
      <c r="E177" s="130">
        <f>COUNTIFS('TOP 10'!$A$4:$A$885,E$2,'TOP 10'!$D$4:$D$885,$A177)</f>
        <v>0</v>
      </c>
      <c r="F177" s="130">
        <f>COUNTIFS('TOP 10'!$A$4:$A$885,F$2,'TOP 10'!$D$4:$D$885,$A177)</f>
        <v>0</v>
      </c>
      <c r="G177" s="130">
        <f>COUNTIFS('TOP 10'!$A$4:$A$885,G$2,'TOP 10'!$D$4:$D$885,$A177)</f>
        <v>0</v>
      </c>
      <c r="H177" s="97"/>
    </row>
    <row r="178" spans="1:8" s="40" customFormat="1" ht="12.6" customHeight="1">
      <c r="A178" s="11" t="s">
        <v>445</v>
      </c>
      <c r="B178" s="96"/>
      <c r="C178" s="38">
        <f t="shared" si="11"/>
        <v>1</v>
      </c>
      <c r="D178" s="130">
        <f>COUNTIFS('TOP 10'!$A$4:$A$885,D$2,'TOP 10'!$D$4:$D$885,$A178)</f>
        <v>0</v>
      </c>
      <c r="E178" s="130">
        <f>COUNTIFS('TOP 10'!$A$4:$A$885,E$2,'TOP 10'!$D$4:$D$885,$A178)</f>
        <v>1</v>
      </c>
      <c r="F178" s="130">
        <f>COUNTIFS('TOP 10'!$A$4:$A$885,F$2,'TOP 10'!$D$4:$D$885,$A178)</f>
        <v>0</v>
      </c>
      <c r="G178" s="130">
        <f>COUNTIFS('TOP 10'!$A$4:$A$885,G$2,'TOP 10'!$D$4:$D$885,$A178)</f>
        <v>0</v>
      </c>
      <c r="H178" s="97"/>
    </row>
    <row r="179" spans="1:8" s="40" customFormat="1" ht="12.6" customHeight="1">
      <c r="A179" s="15" t="s">
        <v>257</v>
      </c>
      <c r="B179" s="96"/>
      <c r="C179" s="38">
        <f t="shared" si="11"/>
        <v>1</v>
      </c>
      <c r="D179" s="130">
        <f>COUNTIFS('TOP 10'!$A$4:$A$885,D$2,'TOP 10'!$D$4:$D$885,$A179)</f>
        <v>1</v>
      </c>
      <c r="E179" s="130">
        <f>COUNTIFS('TOP 10'!$A$4:$A$885,E$2,'TOP 10'!$D$4:$D$885,$A179)</f>
        <v>0</v>
      </c>
      <c r="F179" s="130">
        <f>COUNTIFS('TOP 10'!$A$4:$A$885,F$2,'TOP 10'!$D$4:$D$885,$A179)</f>
        <v>0</v>
      </c>
      <c r="G179" s="130">
        <f>COUNTIFS('TOP 10'!$A$4:$A$885,G$2,'TOP 10'!$D$4:$D$885,$A179)</f>
        <v>0</v>
      </c>
      <c r="H179" s="97"/>
    </row>
    <row r="180" spans="1:8" s="40" customFormat="1" ht="12.6" customHeight="1">
      <c r="A180" s="11" t="s">
        <v>431</v>
      </c>
      <c r="B180" s="96"/>
      <c r="C180" s="38">
        <f t="shared" si="11"/>
        <v>1</v>
      </c>
      <c r="D180" s="130">
        <f>COUNTIFS('TOP 10'!$A$4:$A$885,D$2,'TOP 10'!$D$4:$D$885,$A180)</f>
        <v>0</v>
      </c>
      <c r="E180" s="130">
        <f>COUNTIFS('TOP 10'!$A$4:$A$885,E$2,'TOP 10'!$D$4:$D$885,$A180)</f>
        <v>1</v>
      </c>
      <c r="F180" s="130">
        <f>COUNTIFS('TOP 10'!$A$4:$A$885,F$2,'TOP 10'!$D$4:$D$885,$A180)</f>
        <v>0</v>
      </c>
      <c r="G180" s="130">
        <f>COUNTIFS('TOP 10'!$A$4:$A$885,G$2,'TOP 10'!$D$4:$D$885,$A180)</f>
        <v>0</v>
      </c>
      <c r="H180" s="97"/>
    </row>
    <row r="181" spans="1:8" s="40" customFormat="1" ht="12.6" customHeight="1">
      <c r="A181" s="98" t="s">
        <v>474</v>
      </c>
      <c r="B181" s="96"/>
      <c r="C181" s="38">
        <f>SUM(D181:G181)</f>
        <v>1</v>
      </c>
      <c r="D181" s="130">
        <f>COUNTIFS('TOP 10'!$A$4:$A$885,D$2,'TOP 10'!$D$4:$D$885,$A181)</f>
        <v>0</v>
      </c>
      <c r="E181" s="130">
        <f>COUNTIFS('TOP 10'!$A$4:$A$885,E$2,'TOP 10'!$D$4:$D$885,$A181)</f>
        <v>0</v>
      </c>
      <c r="F181" s="130">
        <f>COUNTIFS('TOP 10'!$A$4:$A$885,F$2,'TOP 10'!$D$4:$D$885,$A181)</f>
        <v>1</v>
      </c>
      <c r="G181" s="130">
        <f>COUNTIFS('TOP 10'!$A$4:$A$885,G$2,'TOP 10'!$D$4:$D$885,$A181)</f>
        <v>0</v>
      </c>
      <c r="H181" s="97"/>
    </row>
    <row r="182" spans="1:8" s="40" customFormat="1" ht="12.6" customHeight="1">
      <c r="A182" s="11" t="s">
        <v>311</v>
      </c>
      <c r="B182" s="96"/>
      <c r="C182" s="38">
        <f t="shared" si="11"/>
        <v>1</v>
      </c>
      <c r="D182" s="130">
        <f>COUNTIFS('TOP 10'!$A$4:$A$885,D$2,'TOP 10'!$D$4:$D$885,$A182)</f>
        <v>1</v>
      </c>
      <c r="E182" s="130">
        <f>COUNTIFS('TOP 10'!$A$4:$A$885,E$2,'TOP 10'!$D$4:$D$885,$A182)</f>
        <v>0</v>
      </c>
      <c r="F182" s="130">
        <f>COUNTIFS('TOP 10'!$A$4:$A$885,F$2,'TOP 10'!$D$4:$D$885,$A182)</f>
        <v>0</v>
      </c>
      <c r="G182" s="130">
        <f>COUNTIFS('TOP 10'!$A$4:$A$885,G$2,'TOP 10'!$D$4:$D$885,$A182)</f>
        <v>0</v>
      </c>
      <c r="H182" s="97"/>
    </row>
    <row r="183" spans="1:8" s="40" customFormat="1" ht="12.6" customHeight="1">
      <c r="A183" s="15" t="s">
        <v>277</v>
      </c>
      <c r="B183" s="96"/>
      <c r="C183" s="38">
        <f t="shared" si="11"/>
        <v>1</v>
      </c>
      <c r="D183" s="130">
        <f>COUNTIFS('TOP 10'!$A$4:$A$885,D$2,'TOP 10'!$D$4:$D$885,$A183)</f>
        <v>1</v>
      </c>
      <c r="E183" s="130">
        <f>COUNTIFS('TOP 10'!$A$4:$A$885,E$2,'TOP 10'!$D$4:$D$885,$A183)</f>
        <v>0</v>
      </c>
      <c r="F183" s="130">
        <f>COUNTIFS('TOP 10'!$A$4:$A$885,F$2,'TOP 10'!$D$4:$D$885,$A183)</f>
        <v>0</v>
      </c>
      <c r="G183" s="130">
        <f>COUNTIFS('TOP 10'!$A$4:$A$885,G$2,'TOP 10'!$D$4:$D$885,$A183)</f>
        <v>0</v>
      </c>
      <c r="H183" s="97"/>
    </row>
    <row r="184" spans="1:8" s="40" customFormat="1" ht="12.6" customHeight="1">
      <c r="A184" s="98" t="s">
        <v>480</v>
      </c>
      <c r="B184" s="96"/>
      <c r="C184" s="38">
        <f>SUM(D184:G184)</f>
        <v>1</v>
      </c>
      <c r="D184" s="130">
        <f>COUNTIFS('TOP 10'!$A$4:$A$885,D$2,'TOP 10'!$D$4:$D$885,$A184)</f>
        <v>0</v>
      </c>
      <c r="E184" s="130">
        <f>COUNTIFS('TOP 10'!$A$4:$A$885,E$2,'TOP 10'!$D$4:$D$885,$A184)</f>
        <v>0</v>
      </c>
      <c r="F184" s="130">
        <f>COUNTIFS('TOP 10'!$A$4:$A$885,F$2,'TOP 10'!$D$4:$D$885,$A184)</f>
        <v>1</v>
      </c>
      <c r="G184" s="130">
        <f>COUNTIFS('TOP 10'!$A$4:$A$885,G$2,'TOP 10'!$D$4:$D$885,$A184)</f>
        <v>0</v>
      </c>
      <c r="H184" s="97"/>
    </row>
    <row r="185" spans="1:8" s="40" customFormat="1" ht="12.6" customHeight="1">
      <c r="A185" s="15" t="s">
        <v>492</v>
      </c>
      <c r="B185" s="96"/>
      <c r="C185" s="38">
        <f t="shared" si="11"/>
        <v>1</v>
      </c>
      <c r="D185" s="130">
        <f>COUNTIFS('TOP 10'!$A$4:$A$885,D$2,'TOP 10'!$D$4:$D$885,$A185)</f>
        <v>1</v>
      </c>
      <c r="E185" s="130">
        <f>COUNTIFS('TOP 10'!$A$4:$A$885,E$2,'TOP 10'!$D$4:$D$885,$A185)</f>
        <v>0</v>
      </c>
      <c r="F185" s="130">
        <f>COUNTIFS('TOP 10'!$A$4:$A$885,F$2,'TOP 10'!$D$4:$D$885,$A185)</f>
        <v>0</v>
      </c>
      <c r="G185" s="130">
        <f>COUNTIFS('TOP 10'!$A$4:$A$885,G$2,'TOP 10'!$D$4:$D$885,$A185)</f>
        <v>0</v>
      </c>
      <c r="H185" s="97"/>
    </row>
    <row r="186" spans="1:8" s="40" customFormat="1" ht="12.6" customHeight="1">
      <c r="A186" s="98" t="s">
        <v>491</v>
      </c>
      <c r="B186" s="96"/>
      <c r="C186" s="38">
        <f>SUM(D186:G186)</f>
        <v>1</v>
      </c>
      <c r="D186" s="130">
        <f>COUNTIFS('TOP 10'!$A$4:$A$885,D$2,'TOP 10'!$D$4:$D$885,$A186)</f>
        <v>0</v>
      </c>
      <c r="E186" s="130">
        <f>COUNTIFS('TOP 10'!$A$4:$A$885,E$2,'TOP 10'!$D$4:$D$885,$A186)</f>
        <v>0</v>
      </c>
      <c r="F186" s="130">
        <f>COUNTIFS('TOP 10'!$A$4:$A$885,F$2,'TOP 10'!$D$4:$D$885,$A186)</f>
        <v>1</v>
      </c>
      <c r="G186" s="130">
        <f>COUNTIFS('TOP 10'!$A$4:$A$885,G$2,'TOP 10'!$D$4:$D$885,$A186)</f>
        <v>0</v>
      </c>
      <c r="H186" s="97"/>
    </row>
    <row r="187" spans="1:8" s="40" customFormat="1" ht="12.6" customHeight="1">
      <c r="A187" s="98" t="s">
        <v>475</v>
      </c>
      <c r="B187" s="96"/>
      <c r="C187" s="38">
        <f>SUM(D187:G187)</f>
        <v>1</v>
      </c>
      <c r="D187" s="130">
        <f>COUNTIFS('TOP 10'!$A$4:$A$885,D$2,'TOP 10'!$D$4:$D$885,$A187)</f>
        <v>0</v>
      </c>
      <c r="E187" s="130">
        <f>COUNTIFS('TOP 10'!$A$4:$A$885,E$2,'TOP 10'!$D$4:$D$885,$A187)</f>
        <v>0</v>
      </c>
      <c r="F187" s="130">
        <f>COUNTIFS('TOP 10'!$A$4:$A$885,F$2,'TOP 10'!$D$4:$D$885,$A187)</f>
        <v>1</v>
      </c>
      <c r="G187" s="130">
        <f>COUNTIFS('TOP 10'!$A$4:$A$885,G$2,'TOP 10'!$D$4:$D$885,$A187)</f>
        <v>0</v>
      </c>
      <c r="H187" s="97"/>
    </row>
    <row r="188" spans="1:8" s="40" customFormat="1" ht="12.6" customHeight="1">
      <c r="A188" s="98" t="s">
        <v>520</v>
      </c>
      <c r="B188" s="96" t="s">
        <v>201</v>
      </c>
      <c r="C188" s="38">
        <f t="shared" ref="C188" si="12">SUM(D188:G188)</f>
        <v>1</v>
      </c>
      <c r="D188" s="130">
        <f>COUNTIFS('TOP 10'!$A$4:$A$885,D$2,'TOP 10'!$D$4:$D$885,$A188)</f>
        <v>1</v>
      </c>
      <c r="E188" s="130">
        <f>COUNTIFS('TOP 10'!$A$4:$A$885,E$2,'TOP 10'!$D$4:$D$885,$A188)</f>
        <v>0</v>
      </c>
      <c r="F188" s="130">
        <f>COUNTIFS('TOP 10'!$A$4:$A$885,F$2,'TOP 10'!$D$4:$D$885,$A188)</f>
        <v>0</v>
      </c>
      <c r="G188" s="130">
        <f>COUNTIFS('TOP 10'!$A$4:$A$885,G$2,'TOP 10'!$D$4:$D$885,$A188)</f>
        <v>0</v>
      </c>
      <c r="H188" s="97"/>
    </row>
    <row r="189" spans="1:8" s="40" customFormat="1" ht="12.6" customHeight="1">
      <c r="A189" s="11" t="s">
        <v>444</v>
      </c>
      <c r="B189" s="96"/>
      <c r="C189" s="38">
        <f t="shared" si="11"/>
        <v>1</v>
      </c>
      <c r="D189" s="130">
        <f>COUNTIFS('TOP 10'!$A$4:$A$885,D$2,'TOP 10'!$D$4:$D$885,$A189)</f>
        <v>0</v>
      </c>
      <c r="E189" s="130">
        <f>COUNTIFS('TOP 10'!$A$4:$A$885,E$2,'TOP 10'!$D$4:$D$885,$A189)</f>
        <v>1</v>
      </c>
      <c r="F189" s="130">
        <f>COUNTIFS('TOP 10'!$A$4:$A$885,F$2,'TOP 10'!$D$4:$D$885,$A189)</f>
        <v>0</v>
      </c>
      <c r="G189" s="130">
        <f>COUNTIFS('TOP 10'!$A$4:$A$885,G$2,'TOP 10'!$D$4:$D$885,$A189)</f>
        <v>0</v>
      </c>
      <c r="H189" s="97"/>
    </row>
    <row r="190" spans="1:8" s="40" customFormat="1" ht="12.6" customHeight="1">
      <c r="A190" s="15" t="s">
        <v>255</v>
      </c>
      <c r="B190" s="96"/>
      <c r="C190" s="38">
        <f t="shared" si="11"/>
        <v>1</v>
      </c>
      <c r="D190" s="130">
        <f>COUNTIFS('TOP 10'!$A$4:$A$885,D$2,'TOP 10'!$D$4:$D$885,$A190)</f>
        <v>1</v>
      </c>
      <c r="E190" s="130">
        <f>COUNTIFS('TOP 10'!$A$4:$A$885,E$2,'TOP 10'!$D$4:$D$885,$A190)</f>
        <v>0</v>
      </c>
      <c r="F190" s="130">
        <f>COUNTIFS('TOP 10'!$A$4:$A$885,F$2,'TOP 10'!$D$4:$D$885,$A190)</f>
        <v>0</v>
      </c>
      <c r="G190" s="130">
        <f>COUNTIFS('TOP 10'!$A$4:$A$885,G$2,'TOP 10'!$D$4:$D$885,$A190)</f>
        <v>0</v>
      </c>
      <c r="H190" s="97"/>
    </row>
    <row r="191" spans="1:8" s="40" customFormat="1" ht="12.6" customHeight="1">
      <c r="A191" s="11" t="s">
        <v>441</v>
      </c>
      <c r="B191" s="96"/>
      <c r="C191" s="38">
        <f t="shared" si="11"/>
        <v>1</v>
      </c>
      <c r="D191" s="130">
        <f>COUNTIFS('TOP 10'!$A$4:$A$885,D$2,'TOP 10'!$D$4:$D$885,$A191)</f>
        <v>0</v>
      </c>
      <c r="E191" s="130">
        <f>COUNTIFS('TOP 10'!$A$4:$A$885,E$2,'TOP 10'!$D$4:$D$885,$A191)</f>
        <v>1</v>
      </c>
      <c r="F191" s="130">
        <f>COUNTIFS('TOP 10'!$A$4:$A$885,F$2,'TOP 10'!$D$4:$D$885,$A191)</f>
        <v>0</v>
      </c>
      <c r="G191" s="130">
        <f>COUNTIFS('TOP 10'!$A$4:$A$885,G$2,'TOP 10'!$D$4:$D$885,$A191)</f>
        <v>0</v>
      </c>
      <c r="H191" s="97"/>
    </row>
    <row r="192" spans="1:8" s="40" customFormat="1" ht="12.6" customHeight="1">
      <c r="A192" s="11" t="s">
        <v>321</v>
      </c>
      <c r="B192" s="96"/>
      <c r="C192" s="38">
        <f t="shared" si="11"/>
        <v>1</v>
      </c>
      <c r="D192" s="130">
        <f>COUNTIFS('TOP 10'!$A$4:$A$885,D$2,'TOP 10'!$D$4:$D$885,$A192)</f>
        <v>1</v>
      </c>
      <c r="E192" s="130">
        <f>COUNTIFS('TOP 10'!$A$4:$A$885,E$2,'TOP 10'!$D$4:$D$885,$A192)</f>
        <v>0</v>
      </c>
      <c r="F192" s="130">
        <f>COUNTIFS('TOP 10'!$A$4:$A$885,F$2,'TOP 10'!$D$4:$D$885,$A192)</f>
        <v>0</v>
      </c>
      <c r="G192" s="130">
        <f>COUNTIFS('TOP 10'!$A$4:$A$885,G$2,'TOP 10'!$D$4:$D$885,$A192)</f>
        <v>0</v>
      </c>
      <c r="H192" s="97"/>
    </row>
    <row r="193" spans="1:8" s="40" customFormat="1" ht="12.6" customHeight="1">
      <c r="A193" s="54" t="s">
        <v>221</v>
      </c>
      <c r="B193" s="96"/>
      <c r="C193" s="38">
        <f t="shared" si="11"/>
        <v>1</v>
      </c>
      <c r="D193" s="130">
        <f>COUNTIFS('TOP 10'!$A$4:$A$885,D$2,'TOP 10'!$D$4:$D$885,$A193)</f>
        <v>1</v>
      </c>
      <c r="E193" s="130">
        <f>COUNTIFS('TOP 10'!$A$4:$A$885,E$2,'TOP 10'!$D$4:$D$885,$A193)</f>
        <v>0</v>
      </c>
      <c r="F193" s="130">
        <f>COUNTIFS('TOP 10'!$A$4:$A$885,F$2,'TOP 10'!$D$4:$D$885,$A193)</f>
        <v>0</v>
      </c>
      <c r="G193" s="130">
        <f>COUNTIFS('TOP 10'!$A$4:$A$885,G$2,'TOP 10'!$D$4:$D$885,$A193)</f>
        <v>0</v>
      </c>
      <c r="H193" s="97"/>
    </row>
    <row r="194" spans="1:8" s="40" customFormat="1" ht="12.6" customHeight="1">
      <c r="A194" s="11" t="s">
        <v>392</v>
      </c>
      <c r="B194" s="96" t="s">
        <v>201</v>
      </c>
      <c r="C194" s="38">
        <f t="shared" si="11"/>
        <v>1</v>
      </c>
      <c r="D194" s="130">
        <f>COUNTIFS('TOP 10'!$A$4:$A$885,D$2,'TOP 10'!$D$4:$D$885,$A194)</f>
        <v>1</v>
      </c>
      <c r="E194" s="130">
        <f>COUNTIFS('TOP 10'!$A$4:$A$885,E$2,'TOP 10'!$D$4:$D$885,$A194)</f>
        <v>0</v>
      </c>
      <c r="F194" s="130">
        <f>COUNTIFS('TOP 10'!$A$4:$A$885,F$2,'TOP 10'!$D$4:$D$885,$A194)</f>
        <v>0</v>
      </c>
      <c r="G194" s="130">
        <f>COUNTIFS('TOP 10'!$A$4:$A$885,G$2,'TOP 10'!$D$4:$D$885,$A194)</f>
        <v>0</v>
      </c>
      <c r="H194" s="97"/>
    </row>
    <row r="195" spans="1:8" s="40" customFormat="1" ht="12.6" customHeight="1">
      <c r="A195" s="11" t="s">
        <v>334</v>
      </c>
      <c r="B195" s="96"/>
      <c r="C195" s="38">
        <f t="shared" si="11"/>
        <v>1</v>
      </c>
      <c r="D195" s="130">
        <f>COUNTIFS('TOP 10'!$A$4:$A$885,D$2,'TOP 10'!$D$4:$D$885,$A195)</f>
        <v>1</v>
      </c>
      <c r="E195" s="130">
        <f>COUNTIFS('TOP 10'!$A$4:$A$885,E$2,'TOP 10'!$D$4:$D$885,$A195)</f>
        <v>0</v>
      </c>
      <c r="F195" s="130">
        <f>COUNTIFS('TOP 10'!$A$4:$A$885,F$2,'TOP 10'!$D$4:$D$885,$A195)</f>
        <v>0</v>
      </c>
      <c r="G195" s="130">
        <f>COUNTIFS('TOP 10'!$A$4:$A$885,G$2,'TOP 10'!$D$4:$D$885,$A195)</f>
        <v>0</v>
      </c>
      <c r="H195" s="97"/>
    </row>
    <row r="196" spans="1:8" s="40" customFormat="1" ht="12.6" customHeight="1">
      <c r="A196" s="11" t="s">
        <v>382</v>
      </c>
      <c r="B196" s="96"/>
      <c r="C196" s="38">
        <f t="shared" si="11"/>
        <v>1</v>
      </c>
      <c r="D196" s="130">
        <f>COUNTIFS('TOP 10'!$A$4:$A$885,D$2,'TOP 10'!$D$4:$D$885,$A196)</f>
        <v>1</v>
      </c>
      <c r="E196" s="130">
        <f>COUNTIFS('TOP 10'!$A$4:$A$885,E$2,'TOP 10'!$D$4:$D$885,$A196)</f>
        <v>0</v>
      </c>
      <c r="F196" s="130">
        <f>COUNTIFS('TOP 10'!$A$4:$A$885,F$2,'TOP 10'!$D$4:$D$885,$A196)</f>
        <v>0</v>
      </c>
      <c r="G196" s="130">
        <f>COUNTIFS('TOP 10'!$A$4:$A$885,G$2,'TOP 10'!$D$4:$D$885,$A196)</f>
        <v>0</v>
      </c>
      <c r="H196" s="97"/>
    </row>
    <row r="197" spans="1:8" s="40" customFormat="1" ht="12.6" customHeight="1">
      <c r="A197" s="15" t="s">
        <v>282</v>
      </c>
      <c r="B197" s="96"/>
      <c r="C197" s="38">
        <f t="shared" ref="C197:C230" si="13">SUM(D197:G197)</f>
        <v>1</v>
      </c>
      <c r="D197" s="130">
        <f>COUNTIFS('TOP 10'!$A$4:$A$885,D$2,'TOP 10'!$D$4:$D$885,$A197)</f>
        <v>1</v>
      </c>
      <c r="E197" s="130">
        <f>COUNTIFS('TOP 10'!$A$4:$A$885,E$2,'TOP 10'!$D$4:$D$885,$A197)</f>
        <v>0</v>
      </c>
      <c r="F197" s="130">
        <f>COUNTIFS('TOP 10'!$A$4:$A$885,F$2,'TOP 10'!$D$4:$D$885,$A197)</f>
        <v>0</v>
      </c>
      <c r="G197" s="130">
        <f>COUNTIFS('TOP 10'!$A$4:$A$885,G$2,'TOP 10'!$D$4:$D$885,$A197)</f>
        <v>0</v>
      </c>
      <c r="H197" s="97"/>
    </row>
    <row r="198" spans="1:8" s="40" customFormat="1" ht="12.6" customHeight="1">
      <c r="A198" s="15" t="s">
        <v>266</v>
      </c>
      <c r="B198" s="96"/>
      <c r="C198" s="38">
        <f t="shared" si="13"/>
        <v>1</v>
      </c>
      <c r="D198" s="130">
        <f>COUNTIFS('TOP 10'!$A$4:$A$885,D$2,'TOP 10'!$D$4:$D$885,$A198)</f>
        <v>1</v>
      </c>
      <c r="E198" s="130">
        <f>COUNTIFS('TOP 10'!$A$4:$A$885,E$2,'TOP 10'!$D$4:$D$885,$A198)</f>
        <v>0</v>
      </c>
      <c r="F198" s="130">
        <f>COUNTIFS('TOP 10'!$A$4:$A$885,F$2,'TOP 10'!$D$4:$D$885,$A198)</f>
        <v>0</v>
      </c>
      <c r="G198" s="130">
        <f>COUNTIFS('TOP 10'!$A$4:$A$885,G$2,'TOP 10'!$D$4:$D$885,$A198)</f>
        <v>0</v>
      </c>
      <c r="H198" s="97"/>
    </row>
    <row r="199" spans="1:8" s="40" customFormat="1" ht="12.6" customHeight="1">
      <c r="A199" s="11" t="s">
        <v>378</v>
      </c>
      <c r="B199" s="96"/>
      <c r="C199" s="38">
        <f t="shared" si="13"/>
        <v>1</v>
      </c>
      <c r="D199" s="130">
        <f>COUNTIFS('TOP 10'!$A$4:$A$885,D$2,'TOP 10'!$D$4:$D$885,$A199)</f>
        <v>1</v>
      </c>
      <c r="E199" s="130">
        <f>COUNTIFS('TOP 10'!$A$4:$A$885,E$2,'TOP 10'!$D$4:$D$885,$A199)</f>
        <v>0</v>
      </c>
      <c r="F199" s="130">
        <f>COUNTIFS('TOP 10'!$A$4:$A$885,F$2,'TOP 10'!$D$4:$D$885,$A199)</f>
        <v>0</v>
      </c>
      <c r="G199" s="130">
        <f>COUNTIFS('TOP 10'!$A$4:$A$885,G$2,'TOP 10'!$D$4:$D$885,$A199)</f>
        <v>0</v>
      </c>
      <c r="H199" s="97"/>
    </row>
    <row r="200" spans="1:8" s="40" customFormat="1" ht="12.6" customHeight="1">
      <c r="A200" s="11" t="s">
        <v>436</v>
      </c>
      <c r="B200" s="96"/>
      <c r="C200" s="38">
        <f t="shared" si="13"/>
        <v>1</v>
      </c>
      <c r="D200" s="130">
        <f>COUNTIFS('TOP 10'!$A$4:$A$885,D$2,'TOP 10'!$D$4:$D$885,$A200)</f>
        <v>0</v>
      </c>
      <c r="E200" s="130">
        <f>COUNTIFS('TOP 10'!$A$4:$A$885,E$2,'TOP 10'!$D$4:$D$885,$A200)</f>
        <v>1</v>
      </c>
      <c r="F200" s="130">
        <f>COUNTIFS('TOP 10'!$A$4:$A$885,F$2,'TOP 10'!$D$4:$D$885,$A200)</f>
        <v>0</v>
      </c>
      <c r="G200" s="130">
        <f>COUNTIFS('TOP 10'!$A$4:$A$885,G$2,'TOP 10'!$D$4:$D$885,$A200)</f>
        <v>0</v>
      </c>
      <c r="H200" s="97"/>
    </row>
    <row r="201" spans="1:8" s="40" customFormat="1" ht="12.6" customHeight="1">
      <c r="A201" s="11" t="s">
        <v>306</v>
      </c>
      <c r="B201" s="96"/>
      <c r="C201" s="38">
        <f t="shared" si="13"/>
        <v>1</v>
      </c>
      <c r="D201" s="130">
        <f>COUNTIFS('TOP 10'!$A$4:$A$885,D$2,'TOP 10'!$D$4:$D$885,$A201)</f>
        <v>1</v>
      </c>
      <c r="E201" s="130">
        <f>COUNTIFS('TOP 10'!$A$4:$A$885,E$2,'TOP 10'!$D$4:$D$885,$A201)</f>
        <v>0</v>
      </c>
      <c r="F201" s="130">
        <f>COUNTIFS('TOP 10'!$A$4:$A$885,F$2,'TOP 10'!$D$4:$D$885,$A201)</f>
        <v>0</v>
      </c>
      <c r="G201" s="130">
        <f>COUNTIFS('TOP 10'!$A$4:$A$885,G$2,'TOP 10'!$D$4:$D$885,$A201)</f>
        <v>0</v>
      </c>
      <c r="H201" s="97"/>
    </row>
    <row r="202" spans="1:8" s="40" customFormat="1" ht="12.6" customHeight="1">
      <c r="A202" s="11" t="s">
        <v>298</v>
      </c>
      <c r="B202" s="96"/>
      <c r="C202" s="38">
        <f t="shared" si="13"/>
        <v>1</v>
      </c>
      <c r="D202" s="130">
        <f>COUNTIFS('TOP 10'!$A$4:$A$885,D$2,'TOP 10'!$D$4:$D$885,$A202)</f>
        <v>1</v>
      </c>
      <c r="E202" s="130">
        <f>COUNTIFS('TOP 10'!$A$4:$A$885,E$2,'TOP 10'!$D$4:$D$885,$A202)</f>
        <v>0</v>
      </c>
      <c r="F202" s="130">
        <f>COUNTIFS('TOP 10'!$A$4:$A$885,F$2,'TOP 10'!$D$4:$D$885,$A202)</f>
        <v>0</v>
      </c>
      <c r="G202" s="130">
        <f>COUNTIFS('TOP 10'!$A$4:$A$885,G$2,'TOP 10'!$D$4:$D$885,$A202)</f>
        <v>0</v>
      </c>
      <c r="H202" s="97"/>
    </row>
    <row r="203" spans="1:8" s="40" customFormat="1" ht="12.6" customHeight="1">
      <c r="A203" s="15" t="s">
        <v>248</v>
      </c>
      <c r="B203" s="96"/>
      <c r="C203" s="38">
        <f t="shared" si="13"/>
        <v>1</v>
      </c>
      <c r="D203" s="130">
        <f>COUNTIFS('TOP 10'!$A$4:$A$885,D$2,'TOP 10'!$D$4:$D$885,$A203)</f>
        <v>1</v>
      </c>
      <c r="E203" s="130">
        <f>COUNTIFS('TOP 10'!$A$4:$A$885,E$2,'TOP 10'!$D$4:$D$885,$A203)</f>
        <v>0</v>
      </c>
      <c r="F203" s="130">
        <f>COUNTIFS('TOP 10'!$A$4:$A$885,F$2,'TOP 10'!$D$4:$D$885,$A203)</f>
        <v>0</v>
      </c>
      <c r="G203" s="130">
        <f>COUNTIFS('TOP 10'!$A$4:$A$885,G$2,'TOP 10'!$D$4:$D$885,$A203)</f>
        <v>0</v>
      </c>
      <c r="H203" s="97"/>
    </row>
    <row r="204" spans="1:8" s="40" customFormat="1" ht="12.6" customHeight="1">
      <c r="A204" s="15" t="s">
        <v>516</v>
      </c>
      <c r="B204" s="96" t="s">
        <v>201</v>
      </c>
      <c r="C204" s="38">
        <f t="shared" ref="C204" si="14">SUM(D204:G204)</f>
        <v>1</v>
      </c>
      <c r="D204" s="130">
        <f>COUNTIFS('TOP 10'!$A$4:$A$885,D$2,'TOP 10'!$D$4:$D$885,$A204)</f>
        <v>1</v>
      </c>
      <c r="E204" s="130">
        <f>COUNTIFS('TOP 10'!$A$4:$A$885,E$2,'TOP 10'!$D$4:$D$885,$A204)</f>
        <v>0</v>
      </c>
      <c r="F204" s="130">
        <f>COUNTIFS('TOP 10'!$A$4:$A$885,F$2,'TOP 10'!$D$4:$D$885,$A204)</f>
        <v>0</v>
      </c>
      <c r="G204" s="130">
        <f>COUNTIFS('TOP 10'!$A$4:$A$885,G$2,'TOP 10'!$D$4:$D$885,$A204)</f>
        <v>0</v>
      </c>
      <c r="H204" s="97"/>
    </row>
    <row r="205" spans="1:8" s="40" customFormat="1" ht="12.6" customHeight="1">
      <c r="A205" s="15" t="s">
        <v>278</v>
      </c>
      <c r="B205" s="96"/>
      <c r="C205" s="38">
        <f t="shared" si="13"/>
        <v>1</v>
      </c>
      <c r="D205" s="130">
        <f>COUNTIFS('TOP 10'!$A$4:$A$885,D$2,'TOP 10'!$D$4:$D$885,$A205)</f>
        <v>1</v>
      </c>
      <c r="E205" s="130">
        <f>COUNTIFS('TOP 10'!$A$4:$A$885,E$2,'TOP 10'!$D$4:$D$885,$A205)</f>
        <v>0</v>
      </c>
      <c r="F205" s="130">
        <f>COUNTIFS('TOP 10'!$A$4:$A$885,F$2,'TOP 10'!$D$4:$D$885,$A205)</f>
        <v>0</v>
      </c>
      <c r="G205" s="130">
        <f>COUNTIFS('TOP 10'!$A$4:$A$885,G$2,'TOP 10'!$D$4:$D$885,$A205)</f>
        <v>0</v>
      </c>
      <c r="H205" s="97"/>
    </row>
    <row r="206" spans="1:8" s="40" customFormat="1" ht="12.6" customHeight="1">
      <c r="A206" s="15" t="s">
        <v>524</v>
      </c>
      <c r="B206" s="96" t="s">
        <v>201</v>
      </c>
      <c r="C206" s="38">
        <f t="shared" si="13"/>
        <v>1</v>
      </c>
      <c r="D206" s="130">
        <f>COUNTIFS('TOP 10'!$A$4:$A$885,D$2,'TOP 10'!$D$4:$D$885,$A206)</f>
        <v>1</v>
      </c>
      <c r="E206" s="130">
        <f>COUNTIFS('TOP 10'!$A$4:$A$885,E$2,'TOP 10'!$D$4:$D$885,$A206)</f>
        <v>0</v>
      </c>
      <c r="F206" s="130">
        <f>COUNTIFS('TOP 10'!$A$4:$A$885,F$2,'TOP 10'!$D$4:$D$885,$A206)</f>
        <v>0</v>
      </c>
      <c r="G206" s="130">
        <f>COUNTIFS('TOP 10'!$A$4:$A$885,G$2,'TOP 10'!$D$4:$D$885,$A206)</f>
        <v>0</v>
      </c>
      <c r="H206" s="97"/>
    </row>
    <row r="207" spans="1:8" s="40" customFormat="1" ht="12.6" customHeight="1">
      <c r="A207" s="98" t="s">
        <v>482</v>
      </c>
      <c r="B207" s="96"/>
      <c r="C207" s="38">
        <f>SUM(D207:G207)</f>
        <v>1</v>
      </c>
      <c r="D207" s="130">
        <f>COUNTIFS('TOP 10'!$A$4:$A$885,D$2,'TOP 10'!$D$4:$D$885,$A207)</f>
        <v>0</v>
      </c>
      <c r="E207" s="130">
        <f>COUNTIFS('TOP 10'!$A$4:$A$885,E$2,'TOP 10'!$D$4:$D$885,$A207)</f>
        <v>0</v>
      </c>
      <c r="F207" s="130">
        <f>COUNTIFS('TOP 10'!$A$4:$A$885,F$2,'TOP 10'!$D$4:$D$885,$A207)</f>
        <v>1</v>
      </c>
      <c r="G207" s="130">
        <f>COUNTIFS('TOP 10'!$A$4:$A$885,G$2,'TOP 10'!$D$4:$D$885,$A207)</f>
        <v>0</v>
      </c>
      <c r="H207" s="97"/>
    </row>
    <row r="208" spans="1:8" s="40" customFormat="1" ht="12.6" customHeight="1">
      <c r="A208" s="11" t="s">
        <v>384</v>
      </c>
      <c r="B208" s="96"/>
      <c r="C208" s="38">
        <f t="shared" si="13"/>
        <v>1</v>
      </c>
      <c r="D208" s="130">
        <f>COUNTIFS('TOP 10'!$A$4:$A$885,D$2,'TOP 10'!$D$4:$D$885,$A208)</f>
        <v>1</v>
      </c>
      <c r="E208" s="130">
        <f>COUNTIFS('TOP 10'!$A$4:$A$885,E$2,'TOP 10'!$D$4:$D$885,$A208)</f>
        <v>0</v>
      </c>
      <c r="F208" s="130">
        <f>COUNTIFS('TOP 10'!$A$4:$A$885,F$2,'TOP 10'!$D$4:$D$885,$A208)</f>
        <v>0</v>
      </c>
      <c r="G208" s="130">
        <f>COUNTIFS('TOP 10'!$A$4:$A$885,G$2,'TOP 10'!$D$4:$D$885,$A208)</f>
        <v>0</v>
      </c>
      <c r="H208" s="97"/>
    </row>
    <row r="209" spans="1:8" s="40" customFormat="1" ht="12.6" customHeight="1">
      <c r="A209" s="11" t="s">
        <v>293</v>
      </c>
      <c r="B209" s="96"/>
      <c r="C209" s="38">
        <f t="shared" si="13"/>
        <v>1</v>
      </c>
      <c r="D209" s="130">
        <f>COUNTIFS('TOP 10'!$A$4:$A$885,D$2,'TOP 10'!$D$4:$D$885,$A209)</f>
        <v>1</v>
      </c>
      <c r="E209" s="130">
        <f>COUNTIFS('TOP 10'!$A$4:$A$885,E$2,'TOP 10'!$D$4:$D$885,$A209)</f>
        <v>0</v>
      </c>
      <c r="F209" s="130">
        <f>COUNTIFS('TOP 10'!$A$4:$A$885,F$2,'TOP 10'!$D$4:$D$885,$A209)</f>
        <v>0</v>
      </c>
      <c r="G209" s="130">
        <f>COUNTIFS('TOP 10'!$A$4:$A$885,G$2,'TOP 10'!$D$4:$D$885,$A209)</f>
        <v>0</v>
      </c>
      <c r="H209" s="97"/>
    </row>
    <row r="210" spans="1:8" s="40" customFormat="1" ht="12.6" customHeight="1">
      <c r="A210" s="11" t="s">
        <v>17</v>
      </c>
      <c r="B210" s="96"/>
      <c r="C210" s="38">
        <f t="shared" si="13"/>
        <v>1</v>
      </c>
      <c r="D210" s="130">
        <f>COUNTIFS('TOP 10'!$A$4:$A$885,D$2,'TOP 10'!$D$4:$D$885,$A210)</f>
        <v>0</v>
      </c>
      <c r="E210" s="130">
        <f>COUNTIFS('TOP 10'!$A$4:$A$885,E$2,'TOP 10'!$D$4:$D$885,$A210)</f>
        <v>1</v>
      </c>
      <c r="F210" s="130">
        <f>COUNTIFS('TOP 10'!$A$4:$A$885,F$2,'TOP 10'!$D$4:$D$885,$A210)</f>
        <v>0</v>
      </c>
      <c r="G210" s="130">
        <f>COUNTIFS('TOP 10'!$A$4:$A$885,G$2,'TOP 10'!$D$4:$D$885,$A210)</f>
        <v>0</v>
      </c>
      <c r="H210" s="97"/>
    </row>
    <row r="211" spans="1:8" s="40" customFormat="1" ht="12.6" customHeight="1">
      <c r="A211" s="11" t="s">
        <v>430</v>
      </c>
      <c r="B211" s="96"/>
      <c r="C211" s="38">
        <f t="shared" si="13"/>
        <v>1</v>
      </c>
      <c r="D211" s="130">
        <f>COUNTIFS('TOP 10'!$A$4:$A$885,D$2,'TOP 10'!$D$4:$D$885,$A211)</f>
        <v>0</v>
      </c>
      <c r="E211" s="130">
        <f>COUNTIFS('TOP 10'!$A$4:$A$885,E$2,'TOP 10'!$D$4:$D$885,$A211)</f>
        <v>1</v>
      </c>
      <c r="F211" s="130">
        <f>COUNTIFS('TOP 10'!$A$4:$A$885,F$2,'TOP 10'!$D$4:$D$885,$A211)</f>
        <v>0</v>
      </c>
      <c r="G211" s="130">
        <f>COUNTIFS('TOP 10'!$A$4:$A$885,G$2,'TOP 10'!$D$4:$D$885,$A211)</f>
        <v>0</v>
      </c>
      <c r="H211" s="97"/>
    </row>
    <row r="212" spans="1:8" s="40" customFormat="1" ht="12.6" customHeight="1">
      <c r="A212" s="11" t="s">
        <v>322</v>
      </c>
      <c r="B212" s="96"/>
      <c r="C212" s="38">
        <f t="shared" si="13"/>
        <v>1</v>
      </c>
      <c r="D212" s="130">
        <f>COUNTIFS('TOP 10'!$A$4:$A$885,D$2,'TOP 10'!$D$4:$D$885,$A212)</f>
        <v>1</v>
      </c>
      <c r="E212" s="130">
        <f>COUNTIFS('TOP 10'!$A$4:$A$885,E$2,'TOP 10'!$D$4:$D$885,$A212)</f>
        <v>0</v>
      </c>
      <c r="F212" s="130">
        <f>COUNTIFS('TOP 10'!$A$4:$A$885,F$2,'TOP 10'!$D$4:$D$885,$A212)</f>
        <v>0</v>
      </c>
      <c r="G212" s="130">
        <f>COUNTIFS('TOP 10'!$A$4:$A$885,G$2,'TOP 10'!$D$4:$D$885,$A212)</f>
        <v>0</v>
      </c>
      <c r="H212" s="97"/>
    </row>
    <row r="213" spans="1:8" s="40" customFormat="1" ht="12.6" customHeight="1">
      <c r="A213" s="11" t="s">
        <v>316</v>
      </c>
      <c r="B213" s="96"/>
      <c r="C213" s="38">
        <f t="shared" si="13"/>
        <v>1</v>
      </c>
      <c r="D213" s="130">
        <f>COUNTIFS('TOP 10'!$A$4:$A$885,D$2,'TOP 10'!$D$4:$D$885,$A213)</f>
        <v>1</v>
      </c>
      <c r="E213" s="130">
        <f>COUNTIFS('TOP 10'!$A$4:$A$885,E$2,'TOP 10'!$D$4:$D$885,$A213)</f>
        <v>0</v>
      </c>
      <c r="F213" s="130">
        <f>COUNTIFS('TOP 10'!$A$4:$A$885,F$2,'TOP 10'!$D$4:$D$885,$A213)</f>
        <v>0</v>
      </c>
      <c r="G213" s="130">
        <f>COUNTIFS('TOP 10'!$A$4:$A$885,G$2,'TOP 10'!$D$4:$D$885,$A213)</f>
        <v>0</v>
      </c>
      <c r="H213" s="97"/>
    </row>
    <row r="214" spans="1:8" s="40" customFormat="1" ht="12.6" customHeight="1">
      <c r="A214" s="11" t="s">
        <v>368</v>
      </c>
      <c r="B214" s="96"/>
      <c r="C214" s="38">
        <f t="shared" si="13"/>
        <v>1</v>
      </c>
      <c r="D214" s="130">
        <f>COUNTIFS('TOP 10'!$A$4:$A$885,D$2,'TOP 10'!$D$4:$D$885,$A214)</f>
        <v>1</v>
      </c>
      <c r="E214" s="130">
        <f>COUNTIFS('TOP 10'!$A$4:$A$885,E$2,'TOP 10'!$D$4:$D$885,$A214)</f>
        <v>0</v>
      </c>
      <c r="F214" s="130">
        <f>COUNTIFS('TOP 10'!$A$4:$A$885,F$2,'TOP 10'!$D$4:$D$885,$A214)</f>
        <v>0</v>
      </c>
      <c r="G214" s="130">
        <f>COUNTIFS('TOP 10'!$A$4:$A$885,G$2,'TOP 10'!$D$4:$D$885,$A214)</f>
        <v>0</v>
      </c>
      <c r="H214" s="97"/>
    </row>
    <row r="215" spans="1:8" s="40" customFormat="1" ht="12.6" customHeight="1">
      <c r="A215" s="15" t="s">
        <v>265</v>
      </c>
      <c r="B215" s="96"/>
      <c r="C215" s="38">
        <f t="shared" si="13"/>
        <v>1</v>
      </c>
      <c r="D215" s="130">
        <f>COUNTIFS('TOP 10'!$A$4:$A$885,D$2,'TOP 10'!$D$4:$D$885,$A215)</f>
        <v>1</v>
      </c>
      <c r="E215" s="130">
        <f>COUNTIFS('TOP 10'!$A$4:$A$885,E$2,'TOP 10'!$D$4:$D$885,$A215)</f>
        <v>0</v>
      </c>
      <c r="F215" s="130">
        <f>COUNTIFS('TOP 10'!$A$4:$A$885,F$2,'TOP 10'!$D$4:$D$885,$A215)</f>
        <v>0</v>
      </c>
      <c r="G215" s="130">
        <f>COUNTIFS('TOP 10'!$A$4:$A$885,G$2,'TOP 10'!$D$4:$D$885,$A215)</f>
        <v>0</v>
      </c>
      <c r="H215" s="97"/>
    </row>
    <row r="216" spans="1:8" s="40" customFormat="1" ht="12.6" customHeight="1">
      <c r="A216" s="11" t="s">
        <v>324</v>
      </c>
      <c r="B216" s="96"/>
      <c r="C216" s="38">
        <f t="shared" si="13"/>
        <v>1</v>
      </c>
      <c r="D216" s="130">
        <f>COUNTIFS('TOP 10'!$A$4:$A$885,D$2,'TOP 10'!$D$4:$D$885,$A216)</f>
        <v>1</v>
      </c>
      <c r="E216" s="130">
        <f>COUNTIFS('TOP 10'!$A$4:$A$885,E$2,'TOP 10'!$D$4:$D$885,$A216)</f>
        <v>0</v>
      </c>
      <c r="F216" s="130">
        <f>COUNTIFS('TOP 10'!$A$4:$A$885,F$2,'TOP 10'!$D$4:$D$885,$A216)</f>
        <v>0</v>
      </c>
      <c r="G216" s="130">
        <f>COUNTIFS('TOP 10'!$A$4:$A$885,G$2,'TOP 10'!$D$4:$D$885,$A216)</f>
        <v>0</v>
      </c>
      <c r="H216" s="97"/>
    </row>
    <row r="217" spans="1:8" s="40" customFormat="1" ht="12.6" customHeight="1">
      <c r="A217" s="15" t="s">
        <v>250</v>
      </c>
      <c r="B217" s="96"/>
      <c r="C217" s="38">
        <f t="shared" si="13"/>
        <v>1</v>
      </c>
      <c r="D217" s="130">
        <f>COUNTIFS('TOP 10'!$A$4:$A$885,D$2,'TOP 10'!$D$4:$D$885,$A217)</f>
        <v>1</v>
      </c>
      <c r="E217" s="130">
        <f>COUNTIFS('TOP 10'!$A$4:$A$885,E$2,'TOP 10'!$D$4:$D$885,$A217)</f>
        <v>0</v>
      </c>
      <c r="F217" s="130">
        <f>COUNTIFS('TOP 10'!$A$4:$A$885,F$2,'TOP 10'!$D$4:$D$885,$A217)</f>
        <v>0</v>
      </c>
      <c r="G217" s="130">
        <f>COUNTIFS('TOP 10'!$A$4:$A$885,G$2,'TOP 10'!$D$4:$D$885,$A217)</f>
        <v>0</v>
      </c>
      <c r="H217" s="97"/>
    </row>
    <row r="218" spans="1:8" s="40" customFormat="1" ht="12.6" customHeight="1">
      <c r="A218" s="11" t="s">
        <v>395</v>
      </c>
      <c r="B218" s="96"/>
      <c r="C218" s="38">
        <f t="shared" si="13"/>
        <v>1</v>
      </c>
      <c r="D218" s="130">
        <f>COUNTIFS('TOP 10'!$A$4:$A$885,D$2,'TOP 10'!$D$4:$D$885,$A218)</f>
        <v>1</v>
      </c>
      <c r="E218" s="130">
        <f>COUNTIFS('TOP 10'!$A$4:$A$885,E$2,'TOP 10'!$D$4:$D$885,$A218)</f>
        <v>0</v>
      </c>
      <c r="F218" s="130">
        <f>COUNTIFS('TOP 10'!$A$4:$A$885,F$2,'TOP 10'!$D$4:$D$885,$A218)</f>
        <v>0</v>
      </c>
      <c r="G218" s="130">
        <f>COUNTIFS('TOP 10'!$A$4:$A$885,G$2,'TOP 10'!$D$4:$D$885,$A218)</f>
        <v>0</v>
      </c>
      <c r="H218" s="97"/>
    </row>
    <row r="219" spans="1:8" s="40" customFormat="1" ht="12.6" customHeight="1">
      <c r="A219" s="11" t="s">
        <v>338</v>
      </c>
      <c r="B219" s="96"/>
      <c r="C219" s="38">
        <f t="shared" si="13"/>
        <v>1</v>
      </c>
      <c r="D219" s="130">
        <f>COUNTIFS('TOP 10'!$A$4:$A$885,D$2,'TOP 10'!$D$4:$D$885,$A219)</f>
        <v>1</v>
      </c>
      <c r="E219" s="130">
        <f>COUNTIFS('TOP 10'!$A$4:$A$885,E$2,'TOP 10'!$D$4:$D$885,$A219)</f>
        <v>0</v>
      </c>
      <c r="F219" s="130">
        <f>COUNTIFS('TOP 10'!$A$4:$A$885,F$2,'TOP 10'!$D$4:$D$885,$A219)</f>
        <v>0</v>
      </c>
      <c r="G219" s="130">
        <f>COUNTIFS('TOP 10'!$A$4:$A$885,G$2,'TOP 10'!$D$4:$D$885,$A219)</f>
        <v>0</v>
      </c>
      <c r="H219" s="97"/>
    </row>
    <row r="220" spans="1:8" s="40" customFormat="1" ht="12.6" customHeight="1">
      <c r="A220" s="11" t="s">
        <v>497</v>
      </c>
      <c r="B220" s="96"/>
      <c r="C220" s="38">
        <f t="shared" si="13"/>
        <v>1</v>
      </c>
      <c r="D220" s="130">
        <f>COUNTIFS('TOP 10'!$A$4:$A$885,D$2,'TOP 10'!$D$4:$D$885,$A220)</f>
        <v>1</v>
      </c>
      <c r="E220" s="130">
        <f>COUNTIFS('TOP 10'!$A$4:$A$885,E$2,'TOP 10'!$D$4:$D$885,$A220)</f>
        <v>0</v>
      </c>
      <c r="F220" s="130">
        <f>COUNTIFS('TOP 10'!$A$4:$A$885,F$2,'TOP 10'!$D$4:$D$885,$A220)</f>
        <v>0</v>
      </c>
      <c r="G220" s="130">
        <f>COUNTIFS('TOP 10'!$A$4:$A$885,G$2,'TOP 10'!$D$4:$D$885,$A220)</f>
        <v>0</v>
      </c>
      <c r="H220" s="97"/>
    </row>
    <row r="221" spans="1:8" s="40" customFormat="1" ht="12.6" customHeight="1">
      <c r="A221" s="11" t="s">
        <v>326</v>
      </c>
      <c r="B221" s="96"/>
      <c r="C221" s="38">
        <f t="shared" si="13"/>
        <v>1</v>
      </c>
      <c r="D221" s="130">
        <f>COUNTIFS('TOP 10'!$A$4:$A$885,D$2,'TOP 10'!$D$4:$D$885,$A221)</f>
        <v>1</v>
      </c>
      <c r="E221" s="130">
        <f>COUNTIFS('TOP 10'!$A$4:$A$885,E$2,'TOP 10'!$D$4:$D$885,$A221)</f>
        <v>0</v>
      </c>
      <c r="F221" s="130">
        <f>COUNTIFS('TOP 10'!$A$4:$A$885,F$2,'TOP 10'!$D$4:$D$885,$A221)</f>
        <v>0</v>
      </c>
      <c r="G221" s="130">
        <f>COUNTIFS('TOP 10'!$A$4:$A$885,G$2,'TOP 10'!$D$4:$D$885,$A221)</f>
        <v>0</v>
      </c>
      <c r="H221" s="97"/>
    </row>
    <row r="222" spans="1:8" s="40" customFormat="1" ht="12.6" customHeight="1">
      <c r="A222" s="11" t="s">
        <v>319</v>
      </c>
      <c r="B222" s="96"/>
      <c r="C222" s="38">
        <f t="shared" si="13"/>
        <v>1</v>
      </c>
      <c r="D222" s="130">
        <f>COUNTIFS('TOP 10'!$A$4:$A$885,D$2,'TOP 10'!$D$4:$D$885,$A222)</f>
        <v>1</v>
      </c>
      <c r="E222" s="130">
        <f>COUNTIFS('TOP 10'!$A$4:$A$885,E$2,'TOP 10'!$D$4:$D$885,$A222)</f>
        <v>0</v>
      </c>
      <c r="F222" s="130">
        <f>COUNTIFS('TOP 10'!$A$4:$A$885,F$2,'TOP 10'!$D$4:$D$885,$A222)</f>
        <v>0</v>
      </c>
      <c r="G222" s="130">
        <f>COUNTIFS('TOP 10'!$A$4:$A$885,G$2,'TOP 10'!$D$4:$D$885,$A222)</f>
        <v>0</v>
      </c>
      <c r="H222" s="97"/>
    </row>
    <row r="223" spans="1:8" s="40" customFormat="1" ht="12.6" customHeight="1">
      <c r="A223" s="11" t="s">
        <v>341</v>
      </c>
      <c r="B223" s="96"/>
      <c r="C223" s="38">
        <f t="shared" si="13"/>
        <v>1</v>
      </c>
      <c r="D223" s="130">
        <f>COUNTIFS('TOP 10'!$A$4:$A$885,D$2,'TOP 10'!$D$4:$D$885,$A223)</f>
        <v>1</v>
      </c>
      <c r="E223" s="130">
        <f>COUNTIFS('TOP 10'!$A$4:$A$885,E$2,'TOP 10'!$D$4:$D$885,$A223)</f>
        <v>0</v>
      </c>
      <c r="F223" s="130">
        <f>COUNTIFS('TOP 10'!$A$4:$A$885,F$2,'TOP 10'!$D$4:$D$885,$A223)</f>
        <v>0</v>
      </c>
      <c r="G223" s="130">
        <f>COUNTIFS('TOP 10'!$A$4:$A$885,G$2,'TOP 10'!$D$4:$D$885,$A223)</f>
        <v>0</v>
      </c>
      <c r="H223" s="97"/>
    </row>
    <row r="224" spans="1:8" s="40" customFormat="1" ht="12.6" customHeight="1">
      <c r="A224" s="11" t="s">
        <v>443</v>
      </c>
      <c r="B224" s="96"/>
      <c r="C224" s="38">
        <f t="shared" si="13"/>
        <v>1</v>
      </c>
      <c r="D224" s="130">
        <f>COUNTIFS('TOP 10'!$A$4:$A$885,D$2,'TOP 10'!$D$4:$D$885,$A224)</f>
        <v>0</v>
      </c>
      <c r="E224" s="130">
        <f>COUNTIFS('TOP 10'!$A$4:$A$885,E$2,'TOP 10'!$D$4:$D$885,$A224)</f>
        <v>1</v>
      </c>
      <c r="F224" s="130">
        <f>COUNTIFS('TOP 10'!$A$4:$A$885,F$2,'TOP 10'!$D$4:$D$885,$A224)</f>
        <v>0</v>
      </c>
      <c r="G224" s="130">
        <f>COUNTIFS('TOP 10'!$A$4:$A$885,G$2,'TOP 10'!$D$4:$D$885,$A224)</f>
        <v>0</v>
      </c>
      <c r="H224" s="97"/>
    </row>
    <row r="225" spans="1:8" s="40" customFormat="1" ht="12.6" customHeight="1">
      <c r="A225" s="11" t="s">
        <v>452</v>
      </c>
      <c r="B225" s="96"/>
      <c r="C225" s="38">
        <f t="shared" si="13"/>
        <v>1</v>
      </c>
      <c r="D225" s="130">
        <f>COUNTIFS('TOP 10'!$A$4:$A$885,D$2,'TOP 10'!$D$4:$D$885,$A225)</f>
        <v>0</v>
      </c>
      <c r="E225" s="130">
        <f>COUNTIFS('TOP 10'!$A$4:$A$885,E$2,'TOP 10'!$D$4:$D$885,$A225)</f>
        <v>1</v>
      </c>
      <c r="F225" s="130">
        <f>COUNTIFS('TOP 10'!$A$4:$A$885,F$2,'TOP 10'!$D$4:$D$885,$A225)</f>
        <v>0</v>
      </c>
      <c r="G225" s="130">
        <f>COUNTIFS('TOP 10'!$A$4:$A$885,G$2,'TOP 10'!$D$4:$D$885,$A225)</f>
        <v>0</v>
      </c>
      <c r="H225" s="97"/>
    </row>
    <row r="226" spans="1:8" s="40" customFormat="1" ht="12.6" customHeight="1">
      <c r="A226" s="98" t="s">
        <v>489</v>
      </c>
      <c r="B226" s="96"/>
      <c r="C226" s="38">
        <f>SUM(D226:G226)</f>
        <v>1</v>
      </c>
      <c r="D226" s="130">
        <f>COUNTIFS('TOP 10'!$A$4:$A$885,D$2,'TOP 10'!$D$4:$D$885,$A226)</f>
        <v>0</v>
      </c>
      <c r="E226" s="130">
        <f>COUNTIFS('TOP 10'!$A$4:$A$885,E$2,'TOP 10'!$D$4:$D$885,$A226)</f>
        <v>0</v>
      </c>
      <c r="F226" s="130">
        <f>COUNTIFS('TOP 10'!$A$4:$A$885,F$2,'TOP 10'!$D$4:$D$885,$A226)</f>
        <v>1</v>
      </c>
      <c r="G226" s="130">
        <f>COUNTIFS('TOP 10'!$A$4:$A$885,G$2,'TOP 10'!$D$4:$D$885,$A226)</f>
        <v>0</v>
      </c>
      <c r="H226" s="97"/>
    </row>
    <row r="227" spans="1:8" s="40" customFormat="1" ht="12.6" customHeight="1">
      <c r="A227" s="11" t="s">
        <v>442</v>
      </c>
      <c r="B227" s="96"/>
      <c r="C227" s="38">
        <f t="shared" si="13"/>
        <v>1</v>
      </c>
      <c r="D227" s="130">
        <f>COUNTIFS('TOP 10'!$A$4:$A$885,D$2,'TOP 10'!$D$4:$D$885,$A227)</f>
        <v>0</v>
      </c>
      <c r="E227" s="130">
        <f>COUNTIFS('TOP 10'!$A$4:$A$885,E$2,'TOP 10'!$D$4:$D$885,$A227)</f>
        <v>1</v>
      </c>
      <c r="F227" s="130">
        <f>COUNTIFS('TOP 10'!$A$4:$A$885,F$2,'TOP 10'!$D$4:$D$885,$A227)</f>
        <v>0</v>
      </c>
      <c r="G227" s="130">
        <f>COUNTIFS('TOP 10'!$A$4:$A$885,G$2,'TOP 10'!$D$4:$D$885,$A227)</f>
        <v>0</v>
      </c>
      <c r="H227" s="97"/>
    </row>
    <row r="228" spans="1:8" s="40" customFormat="1" ht="12.6" customHeight="1">
      <c r="A228" s="15" t="s">
        <v>276</v>
      </c>
      <c r="B228" s="96"/>
      <c r="C228" s="38">
        <f t="shared" si="13"/>
        <v>1</v>
      </c>
      <c r="D228" s="130">
        <f>COUNTIFS('TOP 10'!$A$4:$A$885,D$2,'TOP 10'!$D$4:$D$885,$A228)</f>
        <v>1</v>
      </c>
      <c r="E228" s="130">
        <f>COUNTIFS('TOP 10'!$A$4:$A$885,E$2,'TOP 10'!$D$4:$D$885,$A228)</f>
        <v>0</v>
      </c>
      <c r="F228" s="130">
        <f>COUNTIFS('TOP 10'!$A$4:$A$885,F$2,'TOP 10'!$D$4:$D$885,$A228)</f>
        <v>0</v>
      </c>
      <c r="G228" s="130">
        <f>COUNTIFS('TOP 10'!$A$4:$A$885,G$2,'TOP 10'!$D$4:$D$885,$A228)</f>
        <v>0</v>
      </c>
      <c r="H228" s="97"/>
    </row>
    <row r="229" spans="1:8" s="40" customFormat="1" ht="12.6" customHeight="1">
      <c r="A229" s="11" t="s">
        <v>432</v>
      </c>
      <c r="B229" s="96"/>
      <c r="C229" s="38">
        <f t="shared" si="13"/>
        <v>1</v>
      </c>
      <c r="D229" s="130">
        <f>COUNTIFS('TOP 10'!$A$4:$A$885,D$2,'TOP 10'!$D$4:$D$885,$A229)</f>
        <v>0</v>
      </c>
      <c r="E229" s="130">
        <f>COUNTIFS('TOP 10'!$A$4:$A$885,E$2,'TOP 10'!$D$4:$D$885,$A229)</f>
        <v>1</v>
      </c>
      <c r="F229" s="130">
        <f>COUNTIFS('TOP 10'!$A$4:$A$885,F$2,'TOP 10'!$D$4:$D$885,$A229)</f>
        <v>0</v>
      </c>
      <c r="G229" s="130">
        <f>COUNTIFS('TOP 10'!$A$4:$A$885,G$2,'TOP 10'!$D$4:$D$885,$A229)</f>
        <v>0</v>
      </c>
      <c r="H229" s="97"/>
    </row>
    <row r="230" spans="1:8" s="40" customFormat="1" ht="12.6" customHeight="1">
      <c r="A230" s="15" t="s">
        <v>283</v>
      </c>
      <c r="B230" s="96"/>
      <c r="C230" s="38">
        <f t="shared" si="13"/>
        <v>1</v>
      </c>
      <c r="D230" s="130">
        <f>COUNTIFS('TOP 10'!$A$4:$A$885,D$2,'TOP 10'!$D$4:$D$885,$A230)</f>
        <v>1</v>
      </c>
      <c r="E230" s="130">
        <f>COUNTIFS('TOP 10'!$A$4:$A$885,E$2,'TOP 10'!$D$4:$D$885,$A230)</f>
        <v>0</v>
      </c>
      <c r="F230" s="130">
        <f>COUNTIFS('TOP 10'!$A$4:$A$885,F$2,'TOP 10'!$D$4:$D$885,$A230)</f>
        <v>0</v>
      </c>
      <c r="G230" s="130">
        <f>COUNTIFS('TOP 10'!$A$4:$A$885,G$2,'TOP 10'!$D$4:$D$885,$A230)</f>
        <v>0</v>
      </c>
      <c r="H230" s="97"/>
    </row>
    <row r="231" spans="1:8" s="40" customFormat="1" ht="12.6" customHeight="1">
      <c r="A231" s="98" t="s">
        <v>484</v>
      </c>
      <c r="B231" s="96"/>
      <c r="C231" s="38">
        <f>SUM(D231:G231)</f>
        <v>1</v>
      </c>
      <c r="D231" s="130">
        <f>COUNTIFS('TOP 10'!$A$4:$A$885,D$2,'TOP 10'!$D$4:$D$885,$A231)</f>
        <v>0</v>
      </c>
      <c r="E231" s="130">
        <f>COUNTIFS('TOP 10'!$A$4:$A$885,E$2,'TOP 10'!$D$4:$D$885,$A231)</f>
        <v>0</v>
      </c>
      <c r="F231" s="130">
        <f>COUNTIFS('TOP 10'!$A$4:$A$885,F$2,'TOP 10'!$D$4:$D$885,$A231)</f>
        <v>1</v>
      </c>
      <c r="G231" s="130">
        <f>COUNTIFS('TOP 10'!$A$4:$A$885,G$2,'TOP 10'!$D$4:$D$885,$A231)</f>
        <v>0</v>
      </c>
      <c r="H231" s="97"/>
    </row>
    <row r="232" spans="1:8" s="40" customFormat="1" ht="12.6" customHeight="1">
      <c r="A232" s="15" t="s">
        <v>252</v>
      </c>
      <c r="B232" s="96"/>
      <c r="C232" s="38">
        <f t="shared" ref="C232:C269" si="15">SUM(D232:G232)</f>
        <v>1</v>
      </c>
      <c r="D232" s="130">
        <f>COUNTIFS('TOP 10'!$A$4:$A$885,D$2,'TOP 10'!$D$4:$D$885,$A232)</f>
        <v>1</v>
      </c>
      <c r="E232" s="130">
        <f>COUNTIFS('TOP 10'!$A$4:$A$885,E$2,'TOP 10'!$D$4:$D$885,$A232)</f>
        <v>0</v>
      </c>
      <c r="F232" s="130">
        <f>COUNTIFS('TOP 10'!$A$4:$A$885,F$2,'TOP 10'!$D$4:$D$885,$A232)</f>
        <v>0</v>
      </c>
      <c r="G232" s="130">
        <f>COUNTIFS('TOP 10'!$A$4:$A$885,G$2,'TOP 10'!$D$4:$D$885,$A232)</f>
        <v>0</v>
      </c>
      <c r="H232" s="97"/>
    </row>
    <row r="233" spans="1:8" s="40" customFormat="1" ht="12.6" customHeight="1">
      <c r="A233" s="11" t="s">
        <v>455</v>
      </c>
      <c r="B233" s="96"/>
      <c r="C233" s="38">
        <f t="shared" si="15"/>
        <v>1</v>
      </c>
      <c r="D233" s="130">
        <f>COUNTIFS('TOP 10'!$A$4:$A$885,D$2,'TOP 10'!$D$4:$D$885,$A233)</f>
        <v>0</v>
      </c>
      <c r="E233" s="130">
        <f>COUNTIFS('TOP 10'!$A$4:$A$885,E$2,'TOP 10'!$D$4:$D$885,$A233)</f>
        <v>1</v>
      </c>
      <c r="F233" s="130">
        <f>COUNTIFS('TOP 10'!$A$4:$A$885,F$2,'TOP 10'!$D$4:$D$885,$A233)</f>
        <v>0</v>
      </c>
      <c r="G233" s="130">
        <f>COUNTIFS('TOP 10'!$A$4:$A$885,G$2,'TOP 10'!$D$4:$D$885,$A233)</f>
        <v>0</v>
      </c>
      <c r="H233" s="97"/>
    </row>
    <row r="234" spans="1:8" s="40" customFormat="1" ht="12.6" customHeight="1">
      <c r="A234" s="11" t="s">
        <v>18</v>
      </c>
      <c r="B234" s="96"/>
      <c r="C234" s="38">
        <f t="shared" si="15"/>
        <v>1</v>
      </c>
      <c r="D234" s="130">
        <f>COUNTIFS('TOP 10'!$A$4:$A$885,D$2,'TOP 10'!$D$4:$D$885,$A234)</f>
        <v>0</v>
      </c>
      <c r="E234" s="130">
        <f>COUNTIFS('TOP 10'!$A$4:$A$885,E$2,'TOP 10'!$D$4:$D$885,$A234)</f>
        <v>1</v>
      </c>
      <c r="F234" s="130">
        <f>COUNTIFS('TOP 10'!$A$4:$A$885,F$2,'TOP 10'!$D$4:$D$885,$A234)</f>
        <v>0</v>
      </c>
      <c r="G234" s="130">
        <f>COUNTIFS('TOP 10'!$A$4:$A$885,G$2,'TOP 10'!$D$4:$D$885,$A234)</f>
        <v>0</v>
      </c>
      <c r="H234" s="97"/>
    </row>
    <row r="235" spans="1:8" s="40" customFormat="1" ht="12.6" customHeight="1">
      <c r="A235" s="11" t="s">
        <v>370</v>
      </c>
      <c r="B235" s="96"/>
      <c r="C235" s="38">
        <f t="shared" si="15"/>
        <v>1</v>
      </c>
      <c r="D235" s="130">
        <f>COUNTIFS('TOP 10'!$A$4:$A$885,D$2,'TOP 10'!$D$4:$D$885,$A235)</f>
        <v>1</v>
      </c>
      <c r="E235" s="130">
        <f>COUNTIFS('TOP 10'!$A$4:$A$885,E$2,'TOP 10'!$D$4:$D$885,$A235)</f>
        <v>0</v>
      </c>
      <c r="F235" s="130">
        <f>COUNTIFS('TOP 10'!$A$4:$A$885,F$2,'TOP 10'!$D$4:$D$885,$A235)</f>
        <v>0</v>
      </c>
      <c r="G235" s="130">
        <f>COUNTIFS('TOP 10'!$A$4:$A$885,G$2,'TOP 10'!$D$4:$D$885,$A235)</f>
        <v>0</v>
      </c>
      <c r="H235" s="97"/>
    </row>
    <row r="236" spans="1:8" s="40" customFormat="1" ht="12.6" customHeight="1">
      <c r="A236" s="15" t="s">
        <v>246</v>
      </c>
      <c r="B236" s="96"/>
      <c r="C236" s="38">
        <f t="shared" si="15"/>
        <v>1</v>
      </c>
      <c r="D236" s="130">
        <f>COUNTIFS('TOP 10'!$A$4:$A$885,D$2,'TOP 10'!$D$4:$D$885,$A236)</f>
        <v>1</v>
      </c>
      <c r="E236" s="130">
        <f>COUNTIFS('TOP 10'!$A$4:$A$885,E$2,'TOP 10'!$D$4:$D$885,$A236)</f>
        <v>0</v>
      </c>
      <c r="F236" s="130">
        <f>COUNTIFS('TOP 10'!$A$4:$A$885,F$2,'TOP 10'!$D$4:$D$885,$A236)</f>
        <v>0</v>
      </c>
      <c r="G236" s="130">
        <f>COUNTIFS('TOP 10'!$A$4:$A$885,G$2,'TOP 10'!$D$4:$D$885,$A236)</f>
        <v>0</v>
      </c>
      <c r="H236" s="97"/>
    </row>
    <row r="237" spans="1:8" s="40" customFormat="1" ht="12.6" customHeight="1">
      <c r="A237" s="15" t="s">
        <v>240</v>
      </c>
      <c r="B237" s="96"/>
      <c r="C237" s="38">
        <f t="shared" si="15"/>
        <v>1</v>
      </c>
      <c r="D237" s="130">
        <f>COUNTIFS('TOP 10'!$A$4:$A$885,D$2,'TOP 10'!$D$4:$D$885,$A237)</f>
        <v>1</v>
      </c>
      <c r="E237" s="130">
        <f>COUNTIFS('TOP 10'!$A$4:$A$885,E$2,'TOP 10'!$D$4:$D$885,$A237)</f>
        <v>0</v>
      </c>
      <c r="F237" s="130">
        <f>COUNTIFS('TOP 10'!$A$4:$A$885,F$2,'TOP 10'!$D$4:$D$885,$A237)</f>
        <v>0</v>
      </c>
      <c r="G237" s="130">
        <f>COUNTIFS('TOP 10'!$A$4:$A$885,G$2,'TOP 10'!$D$4:$D$885,$A237)</f>
        <v>0</v>
      </c>
      <c r="H237" s="97"/>
    </row>
    <row r="238" spans="1:8" s="40" customFormat="1" ht="12.6" customHeight="1">
      <c r="A238" s="15" t="s">
        <v>27</v>
      </c>
      <c r="B238" s="96"/>
      <c r="C238" s="38">
        <f t="shared" si="15"/>
        <v>1</v>
      </c>
      <c r="D238" s="130">
        <f>COUNTIFS('TOP 10'!$A$4:$A$885,D$2,'TOP 10'!$D$4:$D$885,$A238)</f>
        <v>1</v>
      </c>
      <c r="E238" s="130">
        <f>COUNTIFS('TOP 10'!$A$4:$A$885,E$2,'TOP 10'!$D$4:$D$885,$A238)</f>
        <v>0</v>
      </c>
      <c r="F238" s="130">
        <f>COUNTIFS('TOP 10'!$A$4:$A$885,F$2,'TOP 10'!$D$4:$D$885,$A238)</f>
        <v>0</v>
      </c>
      <c r="G238" s="130">
        <f>COUNTIFS('TOP 10'!$A$4:$A$885,G$2,'TOP 10'!$D$4:$D$885,$A238)</f>
        <v>0</v>
      </c>
      <c r="H238" s="97"/>
    </row>
    <row r="239" spans="1:8" s="40" customFormat="1" ht="12.6" customHeight="1">
      <c r="A239" s="11" t="s">
        <v>20</v>
      </c>
      <c r="B239" s="96"/>
      <c r="C239" s="38">
        <f t="shared" si="15"/>
        <v>1</v>
      </c>
      <c r="D239" s="130">
        <f>COUNTIFS('TOP 10'!$A$4:$A$885,D$2,'TOP 10'!$D$4:$D$885,$A239)</f>
        <v>0</v>
      </c>
      <c r="E239" s="130">
        <f>COUNTIFS('TOP 10'!$A$4:$A$885,E$2,'TOP 10'!$D$4:$D$885,$A239)</f>
        <v>1</v>
      </c>
      <c r="F239" s="130">
        <f>COUNTIFS('TOP 10'!$A$4:$A$885,F$2,'TOP 10'!$D$4:$D$885,$A239)</f>
        <v>0</v>
      </c>
      <c r="G239" s="130">
        <f>COUNTIFS('TOP 10'!$A$4:$A$885,G$2,'TOP 10'!$D$4:$D$885,$A239)</f>
        <v>0</v>
      </c>
      <c r="H239" s="97"/>
    </row>
    <row r="240" spans="1:8" s="40" customFormat="1" ht="12.6" customHeight="1">
      <c r="A240" s="15" t="s">
        <v>242</v>
      </c>
      <c r="B240" s="96"/>
      <c r="C240" s="38">
        <f>SUM(D240:G240)</f>
        <v>1</v>
      </c>
      <c r="D240" s="130">
        <f>COUNTIFS('TOP 10'!$A$4:$A$885,D$2,'TOP 10'!$D$4:$D$885,$A240)</f>
        <v>1</v>
      </c>
      <c r="E240" s="130">
        <f>COUNTIFS('TOP 10'!$A$4:$A$885,E$2,'TOP 10'!$D$4:$D$885,$A240)</f>
        <v>0</v>
      </c>
      <c r="F240" s="130">
        <f>COUNTIFS('TOP 10'!$A$4:$A$885,F$2,'TOP 10'!$D$4:$D$885,$A240)</f>
        <v>0</v>
      </c>
      <c r="G240" s="130">
        <f>COUNTIFS('TOP 10'!$A$4:$A$885,G$2,'TOP 10'!$D$4:$D$885,$A240)</f>
        <v>0</v>
      </c>
      <c r="H240" s="97"/>
    </row>
    <row r="241" spans="1:8" s="40" customFormat="1" ht="12.6" customHeight="1">
      <c r="A241" s="11" t="s">
        <v>296</v>
      </c>
      <c r="B241" s="96"/>
      <c r="C241" s="38">
        <f t="shared" si="15"/>
        <v>1</v>
      </c>
      <c r="D241" s="130">
        <f>COUNTIFS('TOP 10'!$A$4:$A$885,D$2,'TOP 10'!$D$4:$D$885,$A241)</f>
        <v>1</v>
      </c>
      <c r="E241" s="130">
        <f>COUNTIFS('TOP 10'!$A$4:$A$885,E$2,'TOP 10'!$D$4:$D$885,$A241)</f>
        <v>0</v>
      </c>
      <c r="F241" s="130">
        <f>COUNTIFS('TOP 10'!$A$4:$A$885,F$2,'TOP 10'!$D$4:$D$885,$A241)</f>
        <v>0</v>
      </c>
      <c r="G241" s="130">
        <f>COUNTIFS('TOP 10'!$A$4:$A$885,G$2,'TOP 10'!$D$4:$D$885,$A241)</f>
        <v>0</v>
      </c>
      <c r="H241" s="97"/>
    </row>
    <row r="242" spans="1:8" s="40" customFormat="1" ht="12.6" customHeight="1">
      <c r="A242" s="122" t="s">
        <v>522</v>
      </c>
      <c r="B242" s="96" t="s">
        <v>201</v>
      </c>
      <c r="C242" s="38">
        <f t="shared" ref="C242" si="16">SUM(D242:G242)</f>
        <v>1</v>
      </c>
      <c r="D242" s="130">
        <f>COUNTIFS('TOP 10'!$A$4:$A$885,D$2,'TOP 10'!$D$4:$D$885,$A242)</f>
        <v>1</v>
      </c>
      <c r="E242" s="130">
        <f>COUNTIFS('TOP 10'!$A$4:$A$885,E$2,'TOP 10'!$D$4:$D$885,$A242)</f>
        <v>0</v>
      </c>
      <c r="F242" s="130">
        <f>COUNTIFS('TOP 10'!$A$4:$A$885,F$2,'TOP 10'!$D$4:$D$885,$A242)</f>
        <v>0</v>
      </c>
      <c r="G242" s="130">
        <f>COUNTIFS('TOP 10'!$A$4:$A$885,G$2,'TOP 10'!$D$4:$D$885,$A242)</f>
        <v>0</v>
      </c>
      <c r="H242" s="97"/>
    </row>
    <row r="243" spans="1:8" s="40" customFormat="1" ht="12.6" customHeight="1">
      <c r="A243" s="11" t="s">
        <v>447</v>
      </c>
      <c r="B243" s="96"/>
      <c r="C243" s="38">
        <f t="shared" si="15"/>
        <v>1</v>
      </c>
      <c r="D243" s="130">
        <f>COUNTIFS('TOP 10'!$A$4:$A$885,D$2,'TOP 10'!$D$4:$D$885,$A243)</f>
        <v>0</v>
      </c>
      <c r="E243" s="130">
        <f>COUNTIFS('TOP 10'!$A$4:$A$885,E$2,'TOP 10'!$D$4:$D$885,$A243)</f>
        <v>1</v>
      </c>
      <c r="F243" s="130">
        <f>COUNTIFS('TOP 10'!$A$4:$A$885,F$2,'TOP 10'!$D$4:$D$885,$A243)</f>
        <v>0</v>
      </c>
      <c r="G243" s="130">
        <f>COUNTIFS('TOP 10'!$A$4:$A$885,G$2,'TOP 10'!$D$4:$D$885,$A243)</f>
        <v>0</v>
      </c>
      <c r="H243" s="97"/>
    </row>
    <row r="244" spans="1:8" s="40" customFormat="1" ht="12.6" customHeight="1">
      <c r="A244" s="15" t="s">
        <v>286</v>
      </c>
      <c r="B244" s="96"/>
      <c r="C244" s="38">
        <f t="shared" si="15"/>
        <v>1</v>
      </c>
      <c r="D244" s="130">
        <f>COUNTIFS('TOP 10'!$A$4:$A$885,D$2,'TOP 10'!$D$4:$D$885,$A244)</f>
        <v>1</v>
      </c>
      <c r="E244" s="130">
        <f>COUNTIFS('TOP 10'!$A$4:$A$885,E$2,'TOP 10'!$D$4:$D$885,$A244)</f>
        <v>0</v>
      </c>
      <c r="F244" s="130">
        <f>COUNTIFS('TOP 10'!$A$4:$A$885,F$2,'TOP 10'!$D$4:$D$885,$A244)</f>
        <v>0</v>
      </c>
      <c r="G244" s="130">
        <f>COUNTIFS('TOP 10'!$A$4:$A$885,G$2,'TOP 10'!$D$4:$D$885,$A244)</f>
        <v>0</v>
      </c>
      <c r="H244" s="97"/>
    </row>
    <row r="245" spans="1:8" s="40" customFormat="1" ht="12.6" customHeight="1">
      <c r="A245" s="11" t="s">
        <v>304</v>
      </c>
      <c r="B245" s="96"/>
      <c r="C245" s="38">
        <f t="shared" si="15"/>
        <v>1</v>
      </c>
      <c r="D245" s="130">
        <f>COUNTIFS('TOP 10'!$A$4:$A$885,D$2,'TOP 10'!$D$4:$D$885,$A245)</f>
        <v>1</v>
      </c>
      <c r="E245" s="130">
        <f>COUNTIFS('TOP 10'!$A$4:$A$885,E$2,'TOP 10'!$D$4:$D$885,$A245)</f>
        <v>0</v>
      </c>
      <c r="F245" s="130">
        <f>COUNTIFS('TOP 10'!$A$4:$A$885,F$2,'TOP 10'!$D$4:$D$885,$A245)</f>
        <v>0</v>
      </c>
      <c r="G245" s="130">
        <f>COUNTIFS('TOP 10'!$A$4:$A$885,G$2,'TOP 10'!$D$4:$D$885,$A245)</f>
        <v>0</v>
      </c>
      <c r="H245" s="97"/>
    </row>
    <row r="246" spans="1:8" s="40" customFormat="1" ht="12.6" customHeight="1">
      <c r="A246" s="15" t="s">
        <v>279</v>
      </c>
      <c r="B246" s="96"/>
      <c r="C246" s="38">
        <f t="shared" si="15"/>
        <v>1</v>
      </c>
      <c r="D246" s="130">
        <f>COUNTIFS('TOP 10'!$A$4:$A$885,D$2,'TOP 10'!$D$4:$D$885,$A246)</f>
        <v>1</v>
      </c>
      <c r="E246" s="130">
        <f>COUNTIFS('TOP 10'!$A$4:$A$885,E$2,'TOP 10'!$D$4:$D$885,$A246)</f>
        <v>0</v>
      </c>
      <c r="F246" s="130">
        <f>COUNTIFS('TOP 10'!$A$4:$A$885,F$2,'TOP 10'!$D$4:$D$885,$A246)</f>
        <v>0</v>
      </c>
      <c r="G246" s="130">
        <f>COUNTIFS('TOP 10'!$A$4:$A$885,G$2,'TOP 10'!$D$4:$D$885,$A246)</f>
        <v>0</v>
      </c>
      <c r="H246" s="97"/>
    </row>
    <row r="247" spans="1:8" s="40" customFormat="1" ht="12.6" customHeight="1">
      <c r="A247" s="11" t="s">
        <v>357</v>
      </c>
      <c r="B247" s="96"/>
      <c r="C247" s="38">
        <f t="shared" si="15"/>
        <v>1</v>
      </c>
      <c r="D247" s="130">
        <f>COUNTIFS('TOP 10'!$A$4:$A$885,D$2,'TOP 10'!$D$4:$D$885,$A247)</f>
        <v>1</v>
      </c>
      <c r="E247" s="130">
        <f>COUNTIFS('TOP 10'!$A$4:$A$885,E$2,'TOP 10'!$D$4:$D$885,$A247)</f>
        <v>0</v>
      </c>
      <c r="F247" s="130">
        <f>COUNTIFS('TOP 10'!$A$4:$A$885,F$2,'TOP 10'!$D$4:$D$885,$A247)</f>
        <v>0</v>
      </c>
      <c r="G247" s="130">
        <f>COUNTIFS('TOP 10'!$A$4:$A$885,G$2,'TOP 10'!$D$4:$D$885,$A247)</f>
        <v>0</v>
      </c>
      <c r="H247" s="97"/>
    </row>
    <row r="248" spans="1:8" s="40" customFormat="1" ht="12.6" customHeight="1">
      <c r="A248" s="15" t="s">
        <v>256</v>
      </c>
      <c r="B248" s="96"/>
      <c r="C248" s="38">
        <f t="shared" si="15"/>
        <v>1</v>
      </c>
      <c r="D248" s="130">
        <f>COUNTIFS('TOP 10'!$A$4:$A$885,D$2,'TOP 10'!$D$4:$D$885,$A248)</f>
        <v>1</v>
      </c>
      <c r="E248" s="130">
        <f>COUNTIFS('TOP 10'!$A$4:$A$885,E$2,'TOP 10'!$D$4:$D$885,$A248)</f>
        <v>0</v>
      </c>
      <c r="F248" s="130">
        <f>COUNTIFS('TOP 10'!$A$4:$A$885,F$2,'TOP 10'!$D$4:$D$885,$A248)</f>
        <v>0</v>
      </c>
      <c r="G248" s="130">
        <f>COUNTIFS('TOP 10'!$A$4:$A$885,G$2,'TOP 10'!$D$4:$D$885,$A248)</f>
        <v>0</v>
      </c>
      <c r="H248" s="97"/>
    </row>
    <row r="249" spans="1:8" s="40" customFormat="1" ht="12.6" customHeight="1">
      <c r="A249" s="98" t="s">
        <v>490</v>
      </c>
      <c r="B249" s="96"/>
      <c r="C249" s="38">
        <f>SUM(D249:G249)</f>
        <v>1</v>
      </c>
      <c r="D249" s="130">
        <f>COUNTIFS('TOP 10'!$A$4:$A$885,D$2,'TOP 10'!$D$4:$D$885,$A249)</f>
        <v>0</v>
      </c>
      <c r="E249" s="130">
        <f>COUNTIFS('TOP 10'!$A$4:$A$885,E$2,'TOP 10'!$D$4:$D$885,$A249)</f>
        <v>0</v>
      </c>
      <c r="F249" s="130">
        <f>COUNTIFS('TOP 10'!$A$4:$A$885,F$2,'TOP 10'!$D$4:$D$885,$A249)</f>
        <v>1</v>
      </c>
      <c r="G249" s="130">
        <f>COUNTIFS('TOP 10'!$A$4:$A$885,G$2,'TOP 10'!$D$4:$D$885,$A249)</f>
        <v>0</v>
      </c>
      <c r="H249" s="97"/>
    </row>
    <row r="250" spans="1:8" s="40" customFormat="1" ht="12.6" customHeight="1">
      <c r="A250" s="11" t="s">
        <v>375</v>
      </c>
      <c r="B250" s="96"/>
      <c r="C250" s="38">
        <f t="shared" si="15"/>
        <v>1</v>
      </c>
      <c r="D250" s="130">
        <f>COUNTIFS('TOP 10'!$A$4:$A$885,D$2,'TOP 10'!$D$4:$D$885,$A250)</f>
        <v>1</v>
      </c>
      <c r="E250" s="130">
        <f>COUNTIFS('TOP 10'!$A$4:$A$885,E$2,'TOP 10'!$D$4:$D$885,$A250)</f>
        <v>0</v>
      </c>
      <c r="F250" s="130">
        <f>COUNTIFS('TOP 10'!$A$4:$A$885,F$2,'TOP 10'!$D$4:$D$885,$A250)</f>
        <v>0</v>
      </c>
      <c r="G250" s="130">
        <f>COUNTIFS('TOP 10'!$A$4:$A$885,G$2,'TOP 10'!$D$4:$D$885,$A250)</f>
        <v>0</v>
      </c>
      <c r="H250" s="97"/>
    </row>
    <row r="251" spans="1:8" s="40" customFormat="1" ht="12.6" customHeight="1">
      <c r="A251" s="11" t="s">
        <v>386</v>
      </c>
      <c r="B251" s="96" t="s">
        <v>201</v>
      </c>
      <c r="C251" s="38">
        <f t="shared" si="15"/>
        <v>1</v>
      </c>
      <c r="D251" s="130">
        <f>COUNTIFS('TOP 10'!$A$4:$A$885,D$2,'TOP 10'!$D$4:$D$885,$A251)</f>
        <v>1</v>
      </c>
      <c r="E251" s="130">
        <f>COUNTIFS('TOP 10'!$A$4:$A$885,E$2,'TOP 10'!$D$4:$D$885,$A251)</f>
        <v>0</v>
      </c>
      <c r="F251" s="130">
        <f>COUNTIFS('TOP 10'!$A$4:$A$885,F$2,'TOP 10'!$D$4:$D$885,$A251)</f>
        <v>0</v>
      </c>
      <c r="G251" s="130">
        <f>COUNTIFS('TOP 10'!$A$4:$A$885,G$2,'TOP 10'!$D$4:$D$885,$A251)</f>
        <v>0</v>
      </c>
      <c r="H251" s="97"/>
    </row>
    <row r="252" spans="1:8" s="40" customFormat="1" ht="12.6" customHeight="1">
      <c r="A252" s="15" t="s">
        <v>241</v>
      </c>
      <c r="B252" s="96"/>
      <c r="C252" s="38">
        <f t="shared" si="15"/>
        <v>1</v>
      </c>
      <c r="D252" s="130">
        <f>COUNTIFS('TOP 10'!$A$4:$A$885,D$2,'TOP 10'!$D$4:$D$885,$A252)</f>
        <v>1</v>
      </c>
      <c r="E252" s="130">
        <f>COUNTIFS('TOP 10'!$A$4:$A$885,E$2,'TOP 10'!$D$4:$D$885,$A252)</f>
        <v>0</v>
      </c>
      <c r="F252" s="130">
        <f>COUNTIFS('TOP 10'!$A$4:$A$885,F$2,'TOP 10'!$D$4:$D$885,$A252)</f>
        <v>0</v>
      </c>
      <c r="G252" s="130">
        <f>COUNTIFS('TOP 10'!$A$4:$A$885,G$2,'TOP 10'!$D$4:$D$885,$A252)</f>
        <v>0</v>
      </c>
      <c r="H252" s="97"/>
    </row>
    <row r="253" spans="1:8" s="40" customFormat="1" ht="12.6" customHeight="1">
      <c r="A253" s="104" t="s">
        <v>512</v>
      </c>
      <c r="B253" s="96" t="s">
        <v>201</v>
      </c>
      <c r="C253" s="38">
        <f t="shared" ref="C253" si="17">SUM(D253:G253)</f>
        <v>1</v>
      </c>
      <c r="D253" s="130">
        <f>COUNTIFS('TOP 10'!$A$4:$A$885,D$2,'TOP 10'!$D$4:$D$885,$A253)</f>
        <v>1</v>
      </c>
      <c r="E253" s="130">
        <f>COUNTIFS('TOP 10'!$A$4:$A$885,E$2,'TOP 10'!$D$4:$D$885,$A253)</f>
        <v>0</v>
      </c>
      <c r="F253" s="130">
        <f>COUNTIFS('TOP 10'!$A$4:$A$885,F$2,'TOP 10'!$D$4:$D$885,$A253)</f>
        <v>0</v>
      </c>
      <c r="G253" s="130">
        <f>COUNTIFS('TOP 10'!$A$4:$A$885,G$2,'TOP 10'!$D$4:$D$885,$A253)</f>
        <v>0</v>
      </c>
      <c r="H253" s="97"/>
    </row>
    <row r="254" spans="1:8" s="40" customFormat="1" ht="12.6" customHeight="1">
      <c r="A254" s="15" t="s">
        <v>249</v>
      </c>
      <c r="B254" s="96"/>
      <c r="C254" s="38">
        <f t="shared" si="15"/>
        <v>1</v>
      </c>
      <c r="D254" s="130">
        <f>COUNTIFS('TOP 10'!$A$4:$A$885,D$2,'TOP 10'!$D$4:$D$885,$A254)</f>
        <v>1</v>
      </c>
      <c r="E254" s="130">
        <f>COUNTIFS('TOP 10'!$A$4:$A$885,E$2,'TOP 10'!$D$4:$D$885,$A254)</f>
        <v>0</v>
      </c>
      <c r="F254" s="130">
        <f>COUNTIFS('TOP 10'!$A$4:$A$885,F$2,'TOP 10'!$D$4:$D$885,$A254)</f>
        <v>0</v>
      </c>
      <c r="G254" s="130">
        <f>COUNTIFS('TOP 10'!$A$4:$A$885,G$2,'TOP 10'!$D$4:$D$885,$A254)</f>
        <v>0</v>
      </c>
      <c r="H254" s="97"/>
    </row>
    <row r="255" spans="1:8" s="40" customFormat="1" ht="12.6" customHeight="1">
      <c r="A255" s="15" t="s">
        <v>261</v>
      </c>
      <c r="B255" s="96"/>
      <c r="C255" s="38">
        <f t="shared" si="15"/>
        <v>1</v>
      </c>
      <c r="D255" s="130">
        <f>COUNTIFS('TOP 10'!$A$4:$A$885,D$2,'TOP 10'!$D$4:$D$885,$A255)</f>
        <v>1</v>
      </c>
      <c r="E255" s="130">
        <f>COUNTIFS('TOP 10'!$A$4:$A$885,E$2,'TOP 10'!$D$4:$D$885,$A255)</f>
        <v>0</v>
      </c>
      <c r="F255" s="130">
        <f>COUNTIFS('TOP 10'!$A$4:$A$885,F$2,'TOP 10'!$D$4:$D$885,$A255)</f>
        <v>0</v>
      </c>
      <c r="G255" s="130">
        <f>COUNTIFS('TOP 10'!$A$4:$A$885,G$2,'TOP 10'!$D$4:$D$885,$A255)</f>
        <v>0</v>
      </c>
      <c r="H255" s="97"/>
    </row>
    <row r="256" spans="1:8" s="40" customFormat="1" ht="12.6" customHeight="1">
      <c r="A256" s="15" t="s">
        <v>239</v>
      </c>
      <c r="B256" s="96"/>
      <c r="C256" s="38">
        <f t="shared" si="15"/>
        <v>1</v>
      </c>
      <c r="D256" s="130">
        <f>COUNTIFS('TOP 10'!$A$4:$A$885,D$2,'TOP 10'!$D$4:$D$885,$A256)</f>
        <v>1</v>
      </c>
      <c r="E256" s="130">
        <f>COUNTIFS('TOP 10'!$A$4:$A$885,E$2,'TOP 10'!$D$4:$D$885,$A256)</f>
        <v>0</v>
      </c>
      <c r="F256" s="130">
        <f>COUNTIFS('TOP 10'!$A$4:$A$885,F$2,'TOP 10'!$D$4:$D$885,$A256)</f>
        <v>0</v>
      </c>
      <c r="G256" s="130">
        <f>COUNTIFS('TOP 10'!$A$4:$A$885,G$2,'TOP 10'!$D$4:$D$885,$A256)</f>
        <v>0</v>
      </c>
      <c r="H256" s="97"/>
    </row>
    <row r="257" spans="1:8" s="40" customFormat="1" ht="12.6" customHeight="1">
      <c r="A257" s="98" t="s">
        <v>493</v>
      </c>
      <c r="B257" s="96"/>
      <c r="C257" s="38">
        <f>SUM(D257:G257)</f>
        <v>1</v>
      </c>
      <c r="D257" s="130">
        <f>COUNTIFS('TOP 10'!$A$4:$A$885,D$2,'TOP 10'!$D$4:$D$885,$A257)</f>
        <v>0</v>
      </c>
      <c r="E257" s="130">
        <f>COUNTIFS('TOP 10'!$A$4:$A$885,E$2,'TOP 10'!$D$4:$D$885,$A257)</f>
        <v>0</v>
      </c>
      <c r="F257" s="130">
        <f>COUNTIFS('TOP 10'!$A$4:$A$885,F$2,'TOP 10'!$D$4:$D$885,$A257)</f>
        <v>1</v>
      </c>
      <c r="G257" s="130">
        <f>COUNTIFS('TOP 10'!$A$4:$A$885,G$2,'TOP 10'!$D$4:$D$885,$A257)</f>
        <v>0</v>
      </c>
      <c r="H257" s="97"/>
    </row>
    <row r="258" spans="1:8" s="40" customFormat="1" ht="12.6" customHeight="1">
      <c r="A258" s="15" t="s">
        <v>275</v>
      </c>
      <c r="B258" s="96"/>
      <c r="C258" s="38">
        <f t="shared" si="15"/>
        <v>1</v>
      </c>
      <c r="D258" s="130">
        <f>COUNTIFS('TOP 10'!$A$4:$A$885,D$2,'TOP 10'!$D$4:$D$885,$A258)</f>
        <v>1</v>
      </c>
      <c r="E258" s="130">
        <f>COUNTIFS('TOP 10'!$A$4:$A$885,E$2,'TOP 10'!$D$4:$D$885,$A258)</f>
        <v>0</v>
      </c>
      <c r="F258" s="130">
        <f>COUNTIFS('TOP 10'!$A$4:$A$885,F$2,'TOP 10'!$D$4:$D$885,$A258)</f>
        <v>0</v>
      </c>
      <c r="G258" s="130">
        <f>COUNTIFS('TOP 10'!$A$4:$A$885,G$2,'TOP 10'!$D$4:$D$885,$A258)</f>
        <v>0</v>
      </c>
      <c r="H258" s="97"/>
    </row>
    <row r="259" spans="1:8" s="40" customFormat="1" ht="12.6" customHeight="1">
      <c r="A259" s="15" t="s">
        <v>243</v>
      </c>
      <c r="B259" s="96"/>
      <c r="C259" s="38">
        <f t="shared" si="15"/>
        <v>1</v>
      </c>
      <c r="D259" s="130">
        <f>COUNTIFS('TOP 10'!$A$4:$A$885,D$2,'TOP 10'!$D$4:$D$885,$A259)</f>
        <v>1</v>
      </c>
      <c r="E259" s="130">
        <f>COUNTIFS('TOP 10'!$A$4:$A$885,E$2,'TOP 10'!$D$4:$D$885,$A259)</f>
        <v>0</v>
      </c>
      <c r="F259" s="130">
        <f>COUNTIFS('TOP 10'!$A$4:$A$885,F$2,'TOP 10'!$D$4:$D$885,$A259)</f>
        <v>0</v>
      </c>
      <c r="G259" s="130">
        <f>COUNTIFS('TOP 10'!$A$4:$A$885,G$2,'TOP 10'!$D$4:$D$885,$A259)</f>
        <v>0</v>
      </c>
      <c r="H259" s="97"/>
    </row>
    <row r="260" spans="1:8" s="40" customFormat="1" ht="12.6" customHeight="1">
      <c r="A260" s="11" t="s">
        <v>454</v>
      </c>
      <c r="B260" s="96"/>
      <c r="C260" s="38">
        <f t="shared" si="15"/>
        <v>1</v>
      </c>
      <c r="D260" s="130">
        <f>COUNTIFS('TOP 10'!$A$4:$A$885,D$2,'TOP 10'!$D$4:$D$885,$A260)</f>
        <v>0</v>
      </c>
      <c r="E260" s="130">
        <f>COUNTIFS('TOP 10'!$A$4:$A$885,E$2,'TOP 10'!$D$4:$D$885,$A260)</f>
        <v>1</v>
      </c>
      <c r="F260" s="130">
        <f>COUNTIFS('TOP 10'!$A$4:$A$885,F$2,'TOP 10'!$D$4:$D$885,$A260)</f>
        <v>0</v>
      </c>
      <c r="G260" s="130">
        <f>COUNTIFS('TOP 10'!$A$4:$A$885,G$2,'TOP 10'!$D$4:$D$885,$A260)</f>
        <v>0</v>
      </c>
      <c r="H260" s="97"/>
    </row>
    <row r="261" spans="1:8" s="40" customFormat="1" ht="12.6" customHeight="1">
      <c r="A261" s="11" t="s">
        <v>309</v>
      </c>
      <c r="B261" s="96"/>
      <c r="C261" s="38">
        <f t="shared" si="15"/>
        <v>1</v>
      </c>
      <c r="D261" s="130">
        <f>COUNTIFS('TOP 10'!$A$4:$A$885,D$2,'TOP 10'!$D$4:$D$885,$A261)</f>
        <v>1</v>
      </c>
      <c r="E261" s="130">
        <f>COUNTIFS('TOP 10'!$A$4:$A$885,E$2,'TOP 10'!$D$4:$D$885,$A261)</f>
        <v>0</v>
      </c>
      <c r="F261" s="130">
        <f>COUNTIFS('TOP 10'!$A$4:$A$885,F$2,'TOP 10'!$D$4:$D$885,$A261)</f>
        <v>0</v>
      </c>
      <c r="G261" s="130">
        <f>COUNTIFS('TOP 10'!$A$4:$A$885,G$2,'TOP 10'!$D$4:$D$885,$A261)</f>
        <v>0</v>
      </c>
      <c r="H261" s="97"/>
    </row>
    <row r="262" spans="1:8" s="40" customFormat="1" ht="12.6" customHeight="1">
      <c r="A262" s="98" t="s">
        <v>487</v>
      </c>
      <c r="B262" s="96"/>
      <c r="C262" s="38">
        <f>SUM(D262:G262)</f>
        <v>1</v>
      </c>
      <c r="D262" s="130">
        <f>COUNTIFS('TOP 10'!$A$4:$A$885,D$2,'TOP 10'!$D$4:$D$885,$A262)</f>
        <v>0</v>
      </c>
      <c r="E262" s="130">
        <f>COUNTIFS('TOP 10'!$A$4:$A$885,E$2,'TOP 10'!$D$4:$D$885,$A262)</f>
        <v>0</v>
      </c>
      <c r="F262" s="130">
        <f>COUNTIFS('TOP 10'!$A$4:$A$885,F$2,'TOP 10'!$D$4:$D$885,$A262)</f>
        <v>1</v>
      </c>
      <c r="G262" s="130">
        <f>COUNTIFS('TOP 10'!$A$4:$A$885,G$2,'TOP 10'!$D$4:$D$885,$A262)</f>
        <v>0</v>
      </c>
      <c r="H262" s="97"/>
    </row>
    <row r="263" spans="1:8" s="40" customFormat="1" ht="12.6" customHeight="1">
      <c r="A263" s="11" t="s">
        <v>438</v>
      </c>
      <c r="B263" s="96"/>
      <c r="C263" s="38">
        <f t="shared" si="15"/>
        <v>1</v>
      </c>
      <c r="D263" s="130">
        <f>COUNTIFS('TOP 10'!$A$4:$A$885,D$2,'TOP 10'!$D$4:$D$885,$A263)</f>
        <v>0</v>
      </c>
      <c r="E263" s="130">
        <f>COUNTIFS('TOP 10'!$A$4:$A$885,E$2,'TOP 10'!$D$4:$D$885,$A263)</f>
        <v>1</v>
      </c>
      <c r="F263" s="130">
        <f>COUNTIFS('TOP 10'!$A$4:$A$885,F$2,'TOP 10'!$D$4:$D$885,$A263)</f>
        <v>0</v>
      </c>
      <c r="G263" s="130">
        <f>COUNTIFS('TOP 10'!$A$4:$A$885,G$2,'TOP 10'!$D$4:$D$885,$A263)</f>
        <v>0</v>
      </c>
      <c r="H263" s="97"/>
    </row>
    <row r="264" spans="1:8" s="40" customFormat="1" ht="12.6" customHeight="1">
      <c r="A264" s="65" t="s">
        <v>486</v>
      </c>
      <c r="B264" s="45"/>
      <c r="C264" s="38">
        <f>SUM(D264:G264)</f>
        <v>1</v>
      </c>
      <c r="D264" s="130">
        <f>COUNTIFS('TOP 10'!$A$4:$A$885,D$2,'TOP 10'!$D$4:$D$885,$A264)</f>
        <v>0</v>
      </c>
      <c r="E264" s="130">
        <f>COUNTIFS('TOP 10'!$A$4:$A$885,E$2,'TOP 10'!$D$4:$D$885,$A264)</f>
        <v>0</v>
      </c>
      <c r="F264" s="130">
        <f>COUNTIFS('TOP 10'!$A$4:$A$885,F$2,'TOP 10'!$D$4:$D$885,$A264)</f>
        <v>1</v>
      </c>
      <c r="G264" s="130">
        <f>COUNTIFS('TOP 10'!$A$4:$A$885,G$2,'TOP 10'!$D$4:$D$885,$A264)</f>
        <v>0</v>
      </c>
      <c r="H264" s="39"/>
    </row>
    <row r="265" spans="1:8" s="40" customFormat="1" ht="12.6" customHeight="1">
      <c r="A265" s="22" t="s">
        <v>435</v>
      </c>
      <c r="B265" s="45"/>
      <c r="C265" s="38">
        <f t="shared" si="15"/>
        <v>1</v>
      </c>
      <c r="D265" s="130">
        <f>COUNTIFS('TOP 10'!$A$4:$A$885,D$2,'TOP 10'!$D$4:$D$885,$A265)</f>
        <v>0</v>
      </c>
      <c r="E265" s="130">
        <f>COUNTIFS('TOP 10'!$A$4:$A$885,E$2,'TOP 10'!$D$4:$D$885,$A265)</f>
        <v>1</v>
      </c>
      <c r="F265" s="130">
        <f>COUNTIFS('TOP 10'!$A$4:$A$885,F$2,'TOP 10'!$D$4:$D$885,$A265)</f>
        <v>0</v>
      </c>
      <c r="G265" s="130">
        <f>COUNTIFS('TOP 10'!$A$4:$A$885,G$2,'TOP 10'!$D$4:$D$885,$A265)</f>
        <v>0</v>
      </c>
      <c r="H265" s="39"/>
    </row>
    <row r="266" spans="1:8" s="40" customFormat="1" ht="12.6" customHeight="1">
      <c r="A266" s="22" t="s">
        <v>451</v>
      </c>
      <c r="B266" s="45"/>
      <c r="C266" s="38">
        <f t="shared" si="15"/>
        <v>1</v>
      </c>
      <c r="D266" s="130">
        <f>COUNTIFS('TOP 10'!$A$4:$A$885,D$2,'TOP 10'!$D$4:$D$885,$A266)</f>
        <v>0</v>
      </c>
      <c r="E266" s="130">
        <f>COUNTIFS('TOP 10'!$A$4:$A$885,E$2,'TOP 10'!$D$4:$D$885,$A266)</f>
        <v>1</v>
      </c>
      <c r="F266" s="130">
        <f>COUNTIFS('TOP 10'!$A$4:$A$885,F$2,'TOP 10'!$D$4:$D$885,$A266)</f>
        <v>0</v>
      </c>
      <c r="G266" s="130">
        <f>COUNTIFS('TOP 10'!$A$4:$A$885,G$2,'TOP 10'!$D$4:$D$885,$A266)</f>
        <v>0</v>
      </c>
      <c r="H266" s="39"/>
    </row>
    <row r="267" spans="1:8" s="40" customFormat="1" ht="12.6" customHeight="1">
      <c r="A267" s="22" t="s">
        <v>367</v>
      </c>
      <c r="B267" s="45"/>
      <c r="C267" s="38">
        <f t="shared" si="15"/>
        <v>1</v>
      </c>
      <c r="D267" s="130">
        <f>COUNTIFS('TOP 10'!$A$4:$A$885,D$2,'TOP 10'!$D$4:$D$885,$A267)</f>
        <v>1</v>
      </c>
      <c r="E267" s="130">
        <f>COUNTIFS('TOP 10'!$A$4:$A$885,E$2,'TOP 10'!$D$4:$D$885,$A267)</f>
        <v>0</v>
      </c>
      <c r="F267" s="130">
        <f>COUNTIFS('TOP 10'!$A$4:$A$885,F$2,'TOP 10'!$D$4:$D$885,$A267)</f>
        <v>0</v>
      </c>
      <c r="G267" s="130">
        <f>COUNTIFS('TOP 10'!$A$4:$A$885,G$2,'TOP 10'!$D$4:$D$885,$A267)</f>
        <v>0</v>
      </c>
      <c r="H267" s="39"/>
    </row>
    <row r="268" spans="1:8" s="40" customFormat="1" ht="12.6" customHeight="1">
      <c r="A268" s="22" t="s">
        <v>390</v>
      </c>
      <c r="B268" s="45"/>
      <c r="C268" s="38">
        <f t="shared" si="15"/>
        <v>1</v>
      </c>
      <c r="D268" s="130">
        <f>COUNTIFS('TOP 10'!$A$4:$A$885,D$2,'TOP 10'!$D$4:$D$885,$A268)</f>
        <v>1</v>
      </c>
      <c r="E268" s="130">
        <f>COUNTIFS('TOP 10'!$A$4:$A$885,E$2,'TOP 10'!$D$4:$D$885,$A268)</f>
        <v>0</v>
      </c>
      <c r="F268" s="130">
        <f>COUNTIFS('TOP 10'!$A$4:$A$885,F$2,'TOP 10'!$D$4:$D$885,$A268)</f>
        <v>0</v>
      </c>
      <c r="G268" s="130">
        <f>COUNTIFS('TOP 10'!$A$4:$A$885,G$2,'TOP 10'!$D$4:$D$885,$A268)</f>
        <v>0</v>
      </c>
      <c r="H268" s="39"/>
    </row>
    <row r="269" spans="1:8" s="40" customFormat="1" ht="12.6" customHeight="1">
      <c r="A269" s="22" t="s">
        <v>345</v>
      </c>
      <c r="B269" s="45"/>
      <c r="C269" s="38">
        <f t="shared" si="15"/>
        <v>1</v>
      </c>
      <c r="D269" s="130">
        <f>COUNTIFS('TOP 10'!$A$4:$A$885,D$2,'TOP 10'!$D$4:$D$885,$A269)</f>
        <v>1</v>
      </c>
      <c r="E269" s="130">
        <f>COUNTIFS('TOP 10'!$A$4:$A$885,E$2,'TOP 10'!$D$4:$D$885,$A269)</f>
        <v>0</v>
      </c>
      <c r="F269" s="130">
        <f>COUNTIFS('TOP 10'!$A$4:$A$885,F$2,'TOP 10'!$D$4:$D$885,$A269)</f>
        <v>0</v>
      </c>
      <c r="G269" s="130">
        <f>COUNTIFS('TOP 10'!$A$4:$A$885,G$2,'TOP 10'!$D$4:$D$885,$A269)</f>
        <v>0</v>
      </c>
      <c r="H269" s="39"/>
    </row>
    <row r="270" spans="1:8" s="40" customFormat="1" ht="12.6" customHeight="1">
      <c r="A270" s="22" t="s">
        <v>329</v>
      </c>
      <c r="B270" s="45"/>
      <c r="C270" s="38">
        <f>SUM(D270:G270)</f>
        <v>1</v>
      </c>
      <c r="D270" s="130">
        <f>COUNTIFS('TOP 10'!$A$4:$A$885,D$2,'TOP 10'!$D$4:$D$885,$A270)</f>
        <v>1</v>
      </c>
      <c r="E270" s="130">
        <f>COUNTIFS('TOP 10'!$A$4:$A$885,E$2,'TOP 10'!$D$4:$D$885,$A270)</f>
        <v>0</v>
      </c>
      <c r="F270" s="130">
        <f>COUNTIFS('TOP 10'!$A$4:$A$885,F$2,'TOP 10'!$D$4:$D$885,$A270)</f>
        <v>0</v>
      </c>
      <c r="G270" s="130">
        <f>COUNTIFS('TOP 10'!$A$4:$A$885,G$2,'TOP 10'!$D$4:$D$885,$A270)</f>
        <v>0</v>
      </c>
      <c r="H270" s="39"/>
    </row>
    <row r="271" spans="1:8" s="40" customFormat="1" ht="12.6" customHeight="1">
      <c r="A271" s="65" t="s">
        <v>485</v>
      </c>
      <c r="B271" s="45"/>
      <c r="C271" s="38">
        <f>SUM(D271:G271)</f>
        <v>1</v>
      </c>
      <c r="D271" s="130">
        <f>COUNTIFS('TOP 10'!$A$4:$A$885,D$2,'TOP 10'!$D$4:$D$885,$A271)</f>
        <v>0</v>
      </c>
      <c r="E271" s="130">
        <f>COUNTIFS('TOP 10'!$A$4:$A$885,E$2,'TOP 10'!$D$4:$D$885,$A271)</f>
        <v>0</v>
      </c>
      <c r="F271" s="130">
        <f>COUNTIFS('TOP 10'!$A$4:$A$885,F$2,'TOP 10'!$D$4:$D$885,$A271)</f>
        <v>1</v>
      </c>
      <c r="G271" s="130">
        <f>COUNTIFS('TOP 10'!$A$4:$A$885,G$2,'TOP 10'!$D$4:$D$885,$A271)</f>
        <v>0</v>
      </c>
      <c r="H271" s="39"/>
    </row>
    <row r="272" spans="1:8" s="40" customFormat="1" ht="12.6" customHeight="1">
      <c r="A272" s="22" t="s">
        <v>294</v>
      </c>
      <c r="B272" s="45"/>
      <c r="C272" s="38">
        <f>SUM(D272:G272)</f>
        <v>1</v>
      </c>
      <c r="D272" s="130">
        <f>COUNTIFS('TOP 10'!$A$4:$A$885,D$2,'TOP 10'!$D$4:$D$885,$A272)</f>
        <v>1</v>
      </c>
      <c r="E272" s="130">
        <f>COUNTIFS('TOP 10'!$A$4:$A$885,E$2,'TOP 10'!$D$4:$D$885,$A272)</f>
        <v>0</v>
      </c>
      <c r="F272" s="130">
        <f>COUNTIFS('TOP 10'!$A$4:$A$885,F$2,'TOP 10'!$D$4:$D$885,$A272)</f>
        <v>0</v>
      </c>
      <c r="G272" s="130">
        <f>COUNTIFS('TOP 10'!$A$4:$A$885,G$2,'TOP 10'!$D$4:$D$885,$A272)</f>
        <v>0</v>
      </c>
      <c r="H272" s="39"/>
    </row>
    <row r="273" spans="1:8" ht="12.6" customHeight="1">
      <c r="A273" s="41"/>
      <c r="B273" s="41"/>
      <c r="C273" s="41"/>
      <c r="D273" s="41"/>
      <c r="E273" s="41"/>
      <c r="F273" s="41"/>
      <c r="G273" s="41"/>
      <c r="H273" s="41"/>
    </row>
    <row r="274" spans="1:8">
      <c r="A274" s="58"/>
      <c r="B274" s="46"/>
    </row>
    <row r="275" spans="1:8">
      <c r="A275" s="58"/>
      <c r="B275" s="46"/>
    </row>
    <row r="276" spans="1:8">
      <c r="A276" s="58"/>
      <c r="B276" s="46"/>
    </row>
    <row r="277" spans="1:8">
      <c r="A277" s="58"/>
      <c r="B277" s="46"/>
      <c r="C277" s="31"/>
      <c r="D277" s="31"/>
      <c r="E277" s="31"/>
      <c r="F277" s="31"/>
      <c r="G277" s="31"/>
    </row>
    <row r="278" spans="1:8">
      <c r="A278" s="58"/>
      <c r="B278" s="46"/>
      <c r="C278" s="31"/>
      <c r="D278" s="31"/>
      <c r="E278" s="31"/>
      <c r="F278" s="31"/>
      <c r="G278" s="31"/>
    </row>
    <row r="279" spans="1:8">
      <c r="A279" s="58"/>
      <c r="B279" s="46"/>
      <c r="C279" s="31"/>
      <c r="D279" s="31"/>
      <c r="E279" s="31"/>
      <c r="F279" s="31"/>
      <c r="G279" s="31"/>
    </row>
    <row r="280" spans="1:8">
      <c r="A280" s="58"/>
      <c r="B280" s="46"/>
      <c r="C280" s="31"/>
      <c r="D280" s="31"/>
      <c r="E280" s="31"/>
      <c r="F280" s="31"/>
      <c r="G280" s="31"/>
    </row>
    <row r="281" spans="1:8">
      <c r="A281" s="58"/>
      <c r="B281" s="46"/>
      <c r="C281" s="31"/>
      <c r="D281" s="31"/>
      <c r="E281" s="31"/>
      <c r="F281" s="31"/>
      <c r="G281" s="31"/>
    </row>
    <row r="282" spans="1:8">
      <c r="A282" s="58"/>
      <c r="B282" s="46"/>
      <c r="C282" s="31"/>
      <c r="D282" s="31"/>
      <c r="E282" s="31"/>
      <c r="F282" s="31"/>
      <c r="G282" s="31"/>
    </row>
    <row r="283" spans="1:8">
      <c r="A283" s="58"/>
      <c r="B283" s="46"/>
      <c r="C283" s="31"/>
      <c r="D283" s="31"/>
      <c r="E283" s="31"/>
      <c r="F283" s="31"/>
      <c r="G283" s="31"/>
    </row>
    <row r="284" spans="1:8">
      <c r="A284" s="58"/>
      <c r="B284" s="46"/>
      <c r="C284" s="31"/>
      <c r="D284" s="31"/>
      <c r="E284" s="31"/>
      <c r="F284" s="31"/>
      <c r="G284" s="31"/>
    </row>
    <row r="285" spans="1:8">
      <c r="A285" s="58"/>
      <c r="B285" s="46"/>
      <c r="C285" s="31"/>
      <c r="D285" s="31"/>
      <c r="E285" s="31"/>
      <c r="F285" s="31"/>
      <c r="G285" s="31"/>
    </row>
    <row r="286" spans="1:8">
      <c r="A286" s="58"/>
      <c r="B286" s="46"/>
      <c r="C286" s="31"/>
      <c r="D286" s="31"/>
      <c r="E286" s="31"/>
      <c r="F286" s="31"/>
      <c r="G286" s="31"/>
    </row>
    <row r="287" spans="1:8">
      <c r="A287" s="42"/>
      <c r="B287" s="46"/>
      <c r="C287" s="31"/>
      <c r="D287" s="31"/>
      <c r="E287" s="31"/>
      <c r="F287" s="31"/>
      <c r="G287" s="31"/>
    </row>
    <row r="288" spans="1:8">
      <c r="A288" s="42"/>
      <c r="B288" s="46"/>
      <c r="C288" s="31"/>
      <c r="D288" s="31"/>
      <c r="E288" s="31"/>
      <c r="F288" s="31"/>
      <c r="G288" s="31"/>
    </row>
    <row r="289" spans="1:7">
      <c r="A289" s="42"/>
      <c r="B289" s="46"/>
      <c r="C289" s="31"/>
      <c r="D289" s="31"/>
      <c r="E289" s="31"/>
      <c r="F289" s="31"/>
      <c r="G289" s="31"/>
    </row>
    <row r="290" spans="1:7">
      <c r="A290" s="42"/>
      <c r="B290" s="46"/>
      <c r="C290" s="31"/>
      <c r="D290" s="31"/>
      <c r="E290" s="31"/>
      <c r="F290" s="31"/>
      <c r="G290" s="31"/>
    </row>
    <row r="291" spans="1:7">
      <c r="A291" s="42"/>
      <c r="B291" s="46"/>
      <c r="C291" s="31"/>
      <c r="D291" s="31"/>
      <c r="E291" s="31"/>
      <c r="F291" s="31"/>
      <c r="G291" s="31"/>
    </row>
    <row r="292" spans="1:7">
      <c r="A292" s="42"/>
      <c r="B292" s="46"/>
      <c r="C292" s="31"/>
      <c r="D292" s="31"/>
      <c r="E292" s="31"/>
      <c r="F292" s="31"/>
      <c r="G292" s="31"/>
    </row>
    <row r="293" spans="1:7">
      <c r="A293" s="42"/>
      <c r="B293" s="46"/>
      <c r="C293" s="31"/>
      <c r="D293" s="31"/>
      <c r="E293" s="31"/>
      <c r="F293" s="31"/>
      <c r="G293" s="31"/>
    </row>
    <row r="294" spans="1:7">
      <c r="A294" s="42"/>
      <c r="B294" s="46"/>
      <c r="C294" s="31"/>
      <c r="D294" s="31"/>
      <c r="E294" s="31"/>
      <c r="F294" s="31"/>
      <c r="G294" s="31"/>
    </row>
    <row r="295" spans="1:7">
      <c r="A295" s="42"/>
      <c r="B295" s="46"/>
      <c r="C295" s="31"/>
      <c r="D295" s="31"/>
      <c r="E295" s="31"/>
      <c r="F295" s="31"/>
      <c r="G295" s="31"/>
    </row>
    <row r="296" spans="1:7">
      <c r="A296" s="42"/>
      <c r="B296" s="46"/>
      <c r="C296" s="31"/>
      <c r="D296" s="31"/>
      <c r="E296" s="31"/>
      <c r="F296" s="31"/>
      <c r="G296" s="31"/>
    </row>
    <row r="297" spans="1:7">
      <c r="A297" s="42"/>
      <c r="B297" s="46"/>
      <c r="C297" s="31"/>
      <c r="D297" s="31"/>
      <c r="E297" s="31"/>
      <c r="F297" s="31"/>
      <c r="G297" s="31"/>
    </row>
    <row r="298" spans="1:7">
      <c r="A298" s="42"/>
      <c r="B298" s="46"/>
      <c r="C298" s="31"/>
      <c r="D298" s="31"/>
      <c r="E298" s="31"/>
      <c r="F298" s="31"/>
      <c r="G298" s="31"/>
    </row>
    <row r="299" spans="1:7">
      <c r="A299" s="42"/>
      <c r="B299" s="46"/>
      <c r="C299" s="31"/>
      <c r="D299" s="31"/>
      <c r="E299" s="31"/>
      <c r="F299" s="31"/>
      <c r="G299" s="31"/>
    </row>
    <row r="300" spans="1:7">
      <c r="A300" s="42"/>
      <c r="B300" s="46"/>
      <c r="C300" s="31"/>
      <c r="D300" s="31"/>
      <c r="E300" s="31"/>
      <c r="F300" s="31"/>
      <c r="G300" s="31"/>
    </row>
    <row r="301" spans="1:7">
      <c r="A301" s="42"/>
      <c r="B301" s="46"/>
      <c r="C301" s="31"/>
      <c r="D301" s="31"/>
      <c r="E301" s="31"/>
      <c r="F301" s="31"/>
      <c r="G301" s="31"/>
    </row>
    <row r="302" spans="1:7">
      <c r="A302" s="42"/>
      <c r="B302" s="46"/>
      <c r="C302" s="31"/>
      <c r="D302" s="31"/>
      <c r="E302" s="31"/>
      <c r="F302" s="31"/>
      <c r="G302" s="31"/>
    </row>
    <row r="303" spans="1:7">
      <c r="A303" s="42"/>
      <c r="B303" s="46"/>
      <c r="C303" s="31"/>
      <c r="D303" s="31"/>
      <c r="E303" s="31"/>
      <c r="F303" s="31"/>
      <c r="G303" s="31"/>
    </row>
    <row r="304" spans="1:7">
      <c r="A304" s="42"/>
      <c r="B304" s="46"/>
      <c r="C304" s="31"/>
      <c r="D304" s="31"/>
      <c r="E304" s="31"/>
      <c r="F304" s="31"/>
      <c r="G304" s="31"/>
    </row>
    <row r="305" spans="1:7">
      <c r="A305" s="42"/>
      <c r="B305" s="46"/>
      <c r="C305" s="31"/>
      <c r="D305" s="31"/>
      <c r="E305" s="31"/>
      <c r="F305" s="31"/>
      <c r="G305" s="31"/>
    </row>
    <row r="306" spans="1:7">
      <c r="A306" s="42"/>
      <c r="B306" s="46"/>
      <c r="C306" s="31"/>
      <c r="D306" s="31"/>
      <c r="E306" s="31"/>
      <c r="F306" s="31"/>
      <c r="G306" s="31"/>
    </row>
    <row r="307" spans="1:7">
      <c r="A307" s="42"/>
      <c r="B307" s="46"/>
      <c r="C307" s="31"/>
      <c r="D307" s="31"/>
      <c r="E307" s="31"/>
      <c r="F307" s="31"/>
      <c r="G307" s="31"/>
    </row>
    <row r="308" spans="1:7">
      <c r="A308" s="42"/>
      <c r="B308" s="46"/>
      <c r="C308" s="31"/>
      <c r="D308" s="31"/>
      <c r="E308" s="31"/>
      <c r="F308" s="31"/>
      <c r="G308" s="31"/>
    </row>
    <row r="309" spans="1:7">
      <c r="A309" s="42"/>
      <c r="B309" s="46"/>
      <c r="C309" s="31"/>
      <c r="D309" s="31"/>
      <c r="E309" s="31"/>
      <c r="F309" s="31"/>
      <c r="G309" s="31"/>
    </row>
    <row r="310" spans="1:7">
      <c r="A310" s="42"/>
      <c r="B310" s="46"/>
      <c r="C310" s="31"/>
      <c r="D310" s="31"/>
      <c r="E310" s="31"/>
      <c r="F310" s="31"/>
      <c r="G310" s="31"/>
    </row>
    <row r="311" spans="1:7">
      <c r="A311" s="42"/>
      <c r="B311" s="46"/>
      <c r="C311" s="31"/>
      <c r="D311" s="31"/>
      <c r="E311" s="31"/>
      <c r="F311" s="31"/>
      <c r="G311" s="31"/>
    </row>
    <row r="312" spans="1:7">
      <c r="A312" s="42"/>
      <c r="B312" s="46"/>
      <c r="C312" s="31"/>
      <c r="D312" s="31"/>
      <c r="E312" s="31"/>
      <c r="F312" s="31"/>
      <c r="G312" s="31"/>
    </row>
    <row r="313" spans="1:7">
      <c r="A313" s="42"/>
      <c r="B313" s="46"/>
      <c r="C313" s="31"/>
      <c r="D313" s="31"/>
      <c r="E313" s="31"/>
      <c r="F313" s="31"/>
      <c r="G313" s="31"/>
    </row>
    <row r="314" spans="1:7">
      <c r="A314" s="42"/>
      <c r="B314" s="46"/>
      <c r="C314" s="31"/>
      <c r="D314" s="31"/>
      <c r="E314" s="31"/>
      <c r="F314" s="31"/>
      <c r="G314" s="31"/>
    </row>
    <row r="315" spans="1:7">
      <c r="A315" s="42"/>
      <c r="B315" s="46"/>
      <c r="C315" s="31"/>
      <c r="D315" s="31"/>
      <c r="E315" s="31"/>
      <c r="F315" s="31"/>
      <c r="G315" s="31"/>
    </row>
    <row r="316" spans="1:7">
      <c r="A316" s="42"/>
      <c r="B316" s="46"/>
      <c r="C316" s="31"/>
      <c r="D316" s="31"/>
      <c r="E316" s="31"/>
      <c r="F316" s="31"/>
      <c r="G316" s="31"/>
    </row>
    <row r="317" spans="1:7">
      <c r="A317" s="42"/>
      <c r="B317" s="46"/>
      <c r="C317" s="31"/>
      <c r="D317" s="31"/>
      <c r="E317" s="31"/>
      <c r="F317" s="31"/>
      <c r="G317" s="31"/>
    </row>
    <row r="318" spans="1:7">
      <c r="A318" s="42"/>
      <c r="B318" s="46"/>
      <c r="C318" s="31"/>
      <c r="D318" s="31"/>
      <c r="E318" s="31"/>
      <c r="F318" s="31"/>
      <c r="G318" s="31"/>
    </row>
    <row r="319" spans="1:7">
      <c r="A319" s="42"/>
      <c r="B319" s="46"/>
      <c r="C319" s="31"/>
      <c r="D319" s="31"/>
      <c r="E319" s="31"/>
      <c r="F319" s="31"/>
      <c r="G319" s="31"/>
    </row>
    <row r="320" spans="1:7">
      <c r="A320" s="42"/>
      <c r="B320" s="46"/>
      <c r="C320" s="31"/>
      <c r="D320" s="31"/>
      <c r="E320" s="31"/>
      <c r="F320" s="31"/>
      <c r="G320" s="31"/>
    </row>
    <row r="321" spans="1:7">
      <c r="A321" s="42"/>
      <c r="B321" s="46"/>
      <c r="C321" s="31"/>
      <c r="D321" s="31"/>
      <c r="E321" s="31"/>
      <c r="F321" s="31"/>
      <c r="G321" s="31"/>
    </row>
  </sheetData>
  <autoFilter ref="A3:H272"/>
  <mergeCells count="1">
    <mergeCell ref="A1:G1"/>
  </mergeCells>
  <conditionalFormatting sqref="H3">
    <cfRule type="containsText" dxfId="0" priority="1" stopIfTrue="1" operator="containsText" text="FAŁSZ">
      <formula>NOT(ISERROR(SEARCH("FAŁSZ",H3)))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LEAGUE LEADERS</vt:lpstr>
      <vt:lpstr>Most by Franchises</vt:lpstr>
      <vt:lpstr>Most by Players</vt:lpstr>
      <vt:lpstr>TOP 10</vt:lpstr>
      <vt:lpstr>Most by Franchises </vt:lpstr>
      <vt:lpstr>Most by Players </vt:lpstr>
      <vt:lpstr>'Most by Franchises'!_FilterDatabase</vt:lpstr>
      <vt:lpstr>'Most by Franchises 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2023-11-19T21:39:06Z</dcterms:modified>
</cp:coreProperties>
</file>