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911" activeTab="7"/>
  </bookViews>
  <sheets>
    <sheet name="Pts" sheetId="162" r:id="rId1"/>
    <sheet name="Reb" sheetId="163" r:id="rId2"/>
    <sheet name="Off" sheetId="164" r:id="rId3"/>
    <sheet name="Ast" sheetId="165" r:id="rId4"/>
    <sheet name="Blk" sheetId="166" r:id="rId5"/>
    <sheet name="FGM" sheetId="171" r:id="rId6"/>
    <sheet name="FGpct" sheetId="173" r:id="rId7"/>
    <sheet name="3FGM" sheetId="169" r:id="rId8"/>
    <sheet name="3FGA" sheetId="170" r:id="rId9"/>
    <sheet name="3FGpct" sheetId="172" r:id="rId10"/>
    <sheet name="FTM" sheetId="167" r:id="rId11"/>
    <sheet name="FTA" sheetId="168" r:id="rId12"/>
  </sheets>
  <definedNames>
    <definedName name="_xlnm._FilterDatabase" localSheetId="8" hidden="1">'3FGA'!$A$4:$N$4</definedName>
    <definedName name="_xlnm._FilterDatabase" localSheetId="7" hidden="1">'3FGM'!$A$4:$N$4</definedName>
    <definedName name="_xlnm._FilterDatabase" localSheetId="9" hidden="1">'3FGpct'!$A$4:$P$4</definedName>
    <definedName name="_xlnm._FilterDatabase" localSheetId="3" hidden="1">Ast!$A$4:$N$4</definedName>
    <definedName name="_xlnm._FilterDatabase" localSheetId="4" hidden="1">Blk!$A$4:$N$4</definedName>
    <definedName name="_xlnm._FilterDatabase" localSheetId="5" hidden="1">FGM!$A$4:$N$4</definedName>
    <definedName name="_xlnm._FilterDatabase" localSheetId="6" hidden="1">FGpct!$A$4:$P$4</definedName>
    <definedName name="_xlnm._FilterDatabase" localSheetId="11" hidden="1">FTA!$A$4:$N$4</definedName>
    <definedName name="_xlnm._FilterDatabase" localSheetId="10" hidden="1">FTM!$A$4:$N$4</definedName>
    <definedName name="_xlnm._FilterDatabase" localSheetId="2" hidden="1">Off!$A$4:$N$4</definedName>
    <definedName name="_xlnm._FilterDatabase" localSheetId="0" hidden="1">Pts!$A$4:$N$4</definedName>
    <definedName name="_xlnm._FilterDatabase" localSheetId="1" hidden="1">Reb!$A$4:$N$4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69"/>
  <c r="J9" i="170" l="1"/>
  <c r="J8"/>
  <c r="J6"/>
  <c r="J17" i="162" l="1"/>
  <c r="J5" i="173" l="1"/>
  <c r="O5"/>
  <c r="J6" i="172"/>
  <c r="O6"/>
  <c r="O5"/>
  <c r="J5"/>
  <c r="J14" i="169" l="1"/>
  <c r="J11" i="165" l="1"/>
  <c r="J5" i="170"/>
  <c r="J5" i="169"/>
  <c r="J10" i="171" l="1"/>
  <c r="J9"/>
  <c r="J8"/>
  <c r="J7"/>
  <c r="J6"/>
  <c r="J5"/>
  <c r="J7" i="170"/>
  <c r="J13" i="169"/>
  <c r="J12"/>
  <c r="J11"/>
  <c r="J10"/>
  <c r="J9"/>
  <c r="J8"/>
  <c r="J7"/>
  <c r="J6"/>
  <c r="J10" i="162" l="1"/>
  <c r="J8" i="163" l="1"/>
  <c r="J16" i="162"/>
  <c r="J5" i="168"/>
  <c r="J6"/>
  <c r="J5" i="167"/>
  <c r="J5" i="166" l="1"/>
  <c r="J6"/>
  <c r="J7"/>
  <c r="J5" i="165" l="1"/>
  <c r="J6"/>
  <c r="J7"/>
  <c r="J8"/>
  <c r="J9"/>
  <c r="J10"/>
  <c r="J12"/>
  <c r="J13"/>
  <c r="J14"/>
  <c r="J15"/>
  <c r="J16"/>
  <c r="J17"/>
  <c r="J5" i="164" l="1"/>
  <c r="J6"/>
  <c r="J5" i="163" l="1"/>
  <c r="J6"/>
  <c r="J7"/>
  <c r="J9"/>
  <c r="J10"/>
  <c r="J11"/>
  <c r="J12"/>
  <c r="J5" i="162"/>
  <c r="J6"/>
  <c r="J7"/>
  <c r="J8"/>
  <c r="J9"/>
  <c r="J11"/>
  <c r="J12"/>
  <c r="J13"/>
  <c r="J14"/>
  <c r="J15"/>
  <c r="J18"/>
  <c r="J19"/>
</calcChain>
</file>

<file path=xl/sharedStrings.xml><?xml version="1.0" encoding="utf-8"?>
<sst xmlns="http://schemas.openxmlformats.org/spreadsheetml/2006/main" count="662" uniqueCount="187">
  <si>
    <t>Name</t>
  </si>
  <si>
    <t>Active</t>
  </si>
  <si>
    <t>PTS</t>
  </si>
  <si>
    <t>NBA</t>
  </si>
  <si>
    <t>League</t>
  </si>
  <si>
    <t>Wilt Chamberlain</t>
  </si>
  <si>
    <t>Franchise</t>
  </si>
  <si>
    <t>Team</t>
  </si>
  <si>
    <t>Opp.</t>
  </si>
  <si>
    <t>Day</t>
  </si>
  <si>
    <t>Month</t>
  </si>
  <si>
    <t>Year</t>
  </si>
  <si>
    <t>Date</t>
  </si>
  <si>
    <t>Season</t>
  </si>
  <si>
    <t>Golden State Warriors</t>
  </si>
  <si>
    <t>PHI</t>
  </si>
  <si>
    <t>NYK</t>
  </si>
  <si>
    <t>(1961-62)</t>
  </si>
  <si>
    <t>DEN</t>
  </si>
  <si>
    <t>*</t>
  </si>
  <si>
    <t>MIN</t>
  </si>
  <si>
    <t>GSW</t>
  </si>
  <si>
    <t>SFW</t>
  </si>
  <si>
    <t>(1959-60)</t>
  </si>
  <si>
    <t>(1986-87)</t>
  </si>
  <si>
    <t>LAL</t>
  </si>
  <si>
    <t>Los Angeles Lakers</t>
  </si>
  <si>
    <t>POR</t>
  </si>
  <si>
    <t>Portland Trail Blazers</t>
  </si>
  <si>
    <t>SEA</t>
  </si>
  <si>
    <t>CHI</t>
  </si>
  <si>
    <t>HOU</t>
  </si>
  <si>
    <t>DET</t>
  </si>
  <si>
    <t>Chicago Bulls</t>
  </si>
  <si>
    <t>(1989-90)</t>
  </si>
  <si>
    <t>UTA</t>
  </si>
  <si>
    <t>CLE</t>
  </si>
  <si>
    <t>Oklahoma City Thunder</t>
  </si>
  <si>
    <t>(1979-80)</t>
  </si>
  <si>
    <t>SDC</t>
  </si>
  <si>
    <t>Los Angeles Clippers</t>
  </si>
  <si>
    <t>(1988-89)</t>
  </si>
  <si>
    <t>Kobe Bryant</t>
  </si>
  <si>
    <t>Notes</t>
  </si>
  <si>
    <t>OT</t>
  </si>
  <si>
    <t>Elgin Baylor</t>
  </si>
  <si>
    <t>#</t>
  </si>
  <si>
    <t>KCK</t>
  </si>
  <si>
    <t>Dale Ellis</t>
  </si>
  <si>
    <t>Latrell Sprewell</t>
  </si>
  <si>
    <t>(1962-63)</t>
  </si>
  <si>
    <t>NOP</t>
  </si>
  <si>
    <t>(2016-17)</t>
  </si>
  <si>
    <t>(2007-08)</t>
  </si>
  <si>
    <t>(1997-98)</t>
  </si>
  <si>
    <t>World B. Free</t>
  </si>
  <si>
    <t>(1985-86)</t>
  </si>
  <si>
    <t>Alex English</t>
  </si>
  <si>
    <t>(1984-85)</t>
  </si>
  <si>
    <t>Kiki Vandeweghe</t>
  </si>
  <si>
    <t>New Orleans Pelicans</t>
  </si>
  <si>
    <t>Anthony Davis</t>
  </si>
  <si>
    <t>Michael Jordan</t>
  </si>
  <si>
    <t>NBA (complete)</t>
  </si>
  <si>
    <t>Notes:</t>
  </si>
  <si>
    <t>NBA  -  Most Points in First Game in a Season  -  Regular Season</t>
  </si>
  <si>
    <t>(1969-70)</t>
  </si>
  <si>
    <t>SDR</t>
  </si>
  <si>
    <t>Nate Thurmond</t>
  </si>
  <si>
    <t>(1967-68)</t>
  </si>
  <si>
    <t>Philadelphia 76ers</t>
  </si>
  <si>
    <t>(1970-71)</t>
  </si>
  <si>
    <t>(1960-61)</t>
  </si>
  <si>
    <t>SYR</t>
  </si>
  <si>
    <t>BOS</t>
  </si>
  <si>
    <t>Boston Celtics</t>
  </si>
  <si>
    <t>Bill Russell</t>
  </si>
  <si>
    <t>(1968-69)</t>
  </si>
  <si>
    <t>36 reb (Boston Globe) ; not in (Sporting News Guide)</t>
  </si>
  <si>
    <t>(1965-66)</t>
  </si>
  <si>
    <t>CIN</t>
  </si>
  <si>
    <t>REB</t>
  </si>
  <si>
    <t>NBA  -  Most Rebounds in First Game in a Season  -  Regular Season</t>
  </si>
  <si>
    <t>(1977-78)</t>
  </si>
  <si>
    <t>George McGinnis</t>
  </si>
  <si>
    <t>IND</t>
  </si>
  <si>
    <t>NJN</t>
  </si>
  <si>
    <t>Brooklyn Nets</t>
  </si>
  <si>
    <t>Jayson Williams</t>
  </si>
  <si>
    <t>OFF</t>
  </si>
  <si>
    <t>NBA  -  Most Offensive Rebounds in First Game in a Season  -  Regular Season</t>
  </si>
  <si>
    <t>(2017-18)</t>
  </si>
  <si>
    <t>OCT</t>
  </si>
  <si>
    <t>Russell Westbrook</t>
  </si>
  <si>
    <t>(2010-11)</t>
  </si>
  <si>
    <t>MIL</t>
  </si>
  <si>
    <t>NOH</t>
  </si>
  <si>
    <t>Chris Paul</t>
  </si>
  <si>
    <t>LAC</t>
  </si>
  <si>
    <t>PHO</t>
  </si>
  <si>
    <t>Jason Kidd</t>
  </si>
  <si>
    <t>(1993-94)</t>
  </si>
  <si>
    <t>ATL</t>
  </si>
  <si>
    <t>Mookie Blaylock</t>
  </si>
  <si>
    <t>John Bagley</t>
  </si>
  <si>
    <t>16 ast not in (Sporting News Guide)</t>
  </si>
  <si>
    <t>(1954-55)</t>
  </si>
  <si>
    <t>Dick McGuire</t>
  </si>
  <si>
    <t>Houston Rockets</t>
  </si>
  <si>
    <t>James Harden</t>
  </si>
  <si>
    <t>MIA</t>
  </si>
  <si>
    <t>Rajon Rondo</t>
  </si>
  <si>
    <t>(1971-72)</t>
  </si>
  <si>
    <t>Oscar Robertson</t>
  </si>
  <si>
    <t>CHA</t>
  </si>
  <si>
    <t>DAL</t>
  </si>
  <si>
    <t>(1990-91)</t>
  </si>
  <si>
    <t>Tim Hardaway</t>
  </si>
  <si>
    <t>Utah Jazz</t>
  </si>
  <si>
    <t>John Stockton</t>
  </si>
  <si>
    <t>AST</t>
  </si>
  <si>
    <t>NBA  -  Most Assists in First Game in a Season  -  Regular Season</t>
  </si>
  <si>
    <t>(2014-15)</t>
  </si>
  <si>
    <t>ORL</t>
  </si>
  <si>
    <t>(1973-74)</t>
  </si>
  <si>
    <t>Milwaukee Bucks</t>
  </si>
  <si>
    <t>Kareem Abdul-Jabbar</t>
  </si>
  <si>
    <t>(1974-75)</t>
  </si>
  <si>
    <t>BLK</t>
  </si>
  <si>
    <t>NBA  -  Most Blocks in First Game in a Season  -  Regular Season</t>
  </si>
  <si>
    <t>(2013-14)</t>
  </si>
  <si>
    <t>Kevin Durant</t>
  </si>
  <si>
    <t>FTM</t>
  </si>
  <si>
    <t>NBA  -  Most FTM in First Game in a Season  -  Regular Season</t>
  </si>
  <si>
    <t>FTA</t>
  </si>
  <si>
    <t>NBA  -  Most FTA in First Game in a Season  -  Regular Season</t>
  </si>
  <si>
    <t>Dallas Mavericks</t>
  </si>
  <si>
    <t>New York Knicks</t>
  </si>
  <si>
    <t>Atlanta Hawks</t>
  </si>
  <si>
    <t>Phoenix Suns</t>
  </si>
  <si>
    <t>Monta Ellis</t>
  </si>
  <si>
    <t>Charles Barkley</t>
  </si>
  <si>
    <t>(1996-97)</t>
  </si>
  <si>
    <t>Kyrie Irving</t>
  </si>
  <si>
    <t>BRO</t>
  </si>
  <si>
    <t>(2019-20)</t>
  </si>
  <si>
    <t>3FGM</t>
  </si>
  <si>
    <t>Minnesota Timberwolves</t>
  </si>
  <si>
    <t>rookie season</t>
  </si>
  <si>
    <t>3FGA</t>
  </si>
  <si>
    <t>NBA  -  Most 3FGM in First Game in a Season  -  Regular Season</t>
  </si>
  <si>
    <t>Dennis Scott</t>
  </si>
  <si>
    <t>Orlando Magic</t>
  </si>
  <si>
    <t>WAS</t>
  </si>
  <si>
    <t>Danilo Gallinari</t>
  </si>
  <si>
    <t>Robert Covington</t>
  </si>
  <si>
    <t>Kemba Walker</t>
  </si>
  <si>
    <t>Danny Green</t>
  </si>
  <si>
    <t>Charlotte Hornets</t>
  </si>
  <si>
    <t>(1995-96)</t>
  </si>
  <si>
    <t>(2009-10)</t>
  </si>
  <si>
    <t>(2018-19)</t>
  </si>
  <si>
    <t>Karl-Anthony Towns</t>
  </si>
  <si>
    <t>P.J. Washington</t>
  </si>
  <si>
    <t>NBA  -  Most 3FGA in First Game in a Season  -  Regular Season</t>
  </si>
  <si>
    <t>NBA  -  Most FGM in First Game in a Season  -  Regular Season</t>
  </si>
  <si>
    <t>FGM</t>
  </si>
  <si>
    <t>Denver Nuggets</t>
  </si>
  <si>
    <t>Terry Rozier</t>
  </si>
  <si>
    <t>(2020-21)</t>
  </si>
  <si>
    <t>Patty Mills</t>
  </si>
  <si>
    <t>(2021-22)</t>
  </si>
  <si>
    <t>NBA  -  Best 3FG% in First Game in a Season (at least 6 3FGA) -  Regular Season</t>
  </si>
  <si>
    <t>Walter McCarthy</t>
  </si>
  <si>
    <t>TOR</t>
  </si>
  <si>
    <t>(1999-00)</t>
  </si>
  <si>
    <t>NBA  -  Best FG% in First Game in a Season (at least 11 FGA) -  Regular Season</t>
  </si>
  <si>
    <t>FGA</t>
  </si>
  <si>
    <t>Jarrett Allen</t>
  </si>
  <si>
    <t>Cleveland Cavaliers</t>
  </si>
  <si>
    <t>MEM</t>
  </si>
  <si>
    <t>Jaylen Brown</t>
  </si>
  <si>
    <t>Jayson Tatum</t>
  </si>
  <si>
    <t>##</t>
  </si>
  <si>
    <t>Stephen Curry</t>
  </si>
  <si>
    <t>(2023-24)</t>
  </si>
  <si>
    <t>Max Strus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</si>
</sst>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3"/>
      <color indexed="53"/>
      <name val="Calibri"/>
      <family val="2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Czcionka tekstu podstawowego"/>
      <family val="2"/>
      <charset val="238"/>
    </font>
    <font>
      <sz val="10"/>
      <name val="Arial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2"/>
      <color rgb="FFFFFF00"/>
      <name val="Calibri"/>
      <family val="2"/>
      <charset val="238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9" fillId="0" borderId="0"/>
    <xf numFmtId="0" fontId="3" fillId="0" borderId="0"/>
    <xf numFmtId="0" fontId="7" fillId="0" borderId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6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/>
    <xf numFmtId="0" fontId="6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2" borderId="0" xfId="27" applyFont="1" applyFill="1" applyAlignment="1">
      <alignment horizontal="center" vertical="center"/>
    </xf>
    <xf numFmtId="0" fontId="8" fillId="2" borderId="0" xfId="27" applyFont="1" applyFill="1" applyAlignment="1">
      <alignment horizontal="right" vertical="center"/>
    </xf>
    <xf numFmtId="1" fontId="8" fillId="2" borderId="0" xfId="27" applyNumberFormat="1" applyFont="1" applyFill="1" applyAlignment="1">
      <alignment horizontal="center" vertical="center"/>
    </xf>
    <xf numFmtId="1" fontId="8" fillId="2" borderId="0" xfId="27" applyNumberFormat="1" applyFont="1" applyFill="1" applyAlignment="1">
      <alignment horizontal="right" vertical="center"/>
    </xf>
    <xf numFmtId="0" fontId="5" fillId="2" borderId="0" xfId="27" applyFont="1" applyFill="1" applyAlignment="1">
      <alignment horizontal="center" vertical="center"/>
    </xf>
    <xf numFmtId="0" fontId="9" fillId="2" borderId="0" xfId="27" applyFont="1" applyFill="1" applyAlignment="1">
      <alignment horizontal="center" vertical="center"/>
    </xf>
    <xf numFmtId="1" fontId="9" fillId="2" borderId="0" xfId="27" applyNumberFormat="1" applyFont="1" applyFill="1" applyAlignment="1">
      <alignment horizontal="center" vertical="center"/>
    </xf>
    <xf numFmtId="0" fontId="21" fillId="2" borderId="0" xfId="27" applyFont="1" applyFill="1" applyAlignment="1">
      <alignment horizontal="right" vertical="center"/>
    </xf>
    <xf numFmtId="0" fontId="22" fillId="4" borderId="0" xfId="27" applyFont="1" applyFill="1" applyAlignment="1">
      <alignment horizontal="left" vertical="center"/>
    </xf>
    <xf numFmtId="0" fontId="20" fillId="2" borderId="0" xfId="27" applyFont="1" applyFill="1" applyAlignment="1">
      <alignment vertical="center"/>
    </xf>
    <xf numFmtId="0" fontId="23" fillId="4" borderId="0" xfId="27" applyFont="1" applyFill="1" applyAlignment="1">
      <alignment horizontal="right" vertical="center"/>
    </xf>
    <xf numFmtId="0" fontId="8" fillId="2" borderId="0" xfId="28" applyFont="1" applyFill="1" applyAlignment="1">
      <alignment horizontal="center" vertical="center"/>
    </xf>
    <xf numFmtId="0" fontId="8" fillId="2" borderId="0" xfId="28" applyFont="1" applyFill="1" applyAlignment="1">
      <alignment horizontal="right" vertical="center"/>
    </xf>
    <xf numFmtId="1" fontId="8" fillId="2" borderId="0" xfId="28" applyNumberFormat="1" applyFont="1" applyFill="1" applyAlignment="1">
      <alignment horizontal="center" vertical="center"/>
    </xf>
    <xf numFmtId="1" fontId="8" fillId="2" borderId="0" xfId="28" applyNumberFormat="1" applyFont="1" applyFill="1" applyAlignment="1">
      <alignment horizontal="right" vertical="center"/>
    </xf>
    <xf numFmtId="0" fontId="5" fillId="2" borderId="0" xfId="28" applyFont="1" applyFill="1" applyAlignment="1">
      <alignment horizontal="center" vertical="center"/>
    </xf>
    <xf numFmtId="0" fontId="9" fillId="2" borderId="0" xfId="28" applyFont="1" applyFill="1" applyAlignment="1">
      <alignment horizontal="center" vertical="center"/>
    </xf>
    <xf numFmtId="1" fontId="9" fillId="2" borderId="0" xfId="28" applyNumberFormat="1" applyFont="1" applyFill="1" applyAlignment="1">
      <alignment horizontal="center" vertical="center"/>
    </xf>
    <xf numFmtId="0" fontId="21" fillId="2" borderId="0" xfId="28" applyFont="1" applyFill="1" applyAlignment="1">
      <alignment horizontal="right" vertical="center"/>
    </xf>
    <xf numFmtId="0" fontId="22" fillId="4" borderId="0" xfId="28" applyFont="1" applyFill="1" applyAlignment="1">
      <alignment horizontal="left" vertical="center"/>
    </xf>
    <xf numFmtId="0" fontId="20" fillId="2" borderId="0" xfId="28" applyFont="1" applyFill="1" applyAlignment="1">
      <alignment vertical="center"/>
    </xf>
    <xf numFmtId="0" fontId="23" fillId="4" borderId="0" xfId="28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30" applyFont="1" applyAlignment="1">
      <alignment horizontal="center"/>
    </xf>
    <xf numFmtId="0" fontId="4" fillId="0" borderId="0" xfId="30" applyFont="1" applyFill="1" applyAlignment="1">
      <alignment horizontal="center"/>
    </xf>
    <xf numFmtId="0" fontId="4" fillId="0" borderId="0" xfId="30" applyNumberFormat="1" applyFont="1" applyFill="1" applyBorder="1" applyAlignment="1">
      <alignment horizontal="center"/>
    </xf>
    <xf numFmtId="0" fontId="4" fillId="0" borderId="0" xfId="3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3" fillId="4" borderId="0" xfId="32" applyFont="1" applyFill="1" applyAlignment="1">
      <alignment horizontal="right" vertical="center"/>
    </xf>
    <xf numFmtId="0" fontId="22" fillId="4" borderId="0" xfId="32" applyFont="1" applyFill="1" applyAlignment="1">
      <alignment horizontal="left" vertical="center"/>
    </xf>
    <xf numFmtId="0" fontId="20" fillId="2" borderId="0" xfId="32" applyFont="1" applyFill="1" applyAlignment="1">
      <alignment vertical="center"/>
    </xf>
    <xf numFmtId="0" fontId="5" fillId="2" borderId="0" xfId="32" applyFont="1" applyFill="1" applyAlignment="1">
      <alignment horizontal="center" vertical="center"/>
    </xf>
    <xf numFmtId="0" fontId="21" fillId="2" borderId="0" xfId="32" applyFont="1" applyFill="1" applyAlignment="1">
      <alignment horizontal="right" vertical="center"/>
    </xf>
    <xf numFmtId="0" fontId="9" fillId="2" borderId="0" xfId="32" applyFont="1" applyFill="1" applyAlignment="1">
      <alignment horizontal="center" vertical="center"/>
    </xf>
    <xf numFmtId="1" fontId="9" fillId="2" borderId="0" xfId="32" applyNumberFormat="1" applyFont="1" applyFill="1" applyAlignment="1">
      <alignment horizontal="center" vertical="center"/>
    </xf>
    <xf numFmtId="0" fontId="8" fillId="2" borderId="0" xfId="32" applyFont="1" applyFill="1" applyAlignment="1">
      <alignment horizontal="right" vertical="center"/>
    </xf>
    <xf numFmtId="0" fontId="8" fillId="2" borderId="0" xfId="32" applyFont="1" applyFill="1" applyAlignment="1">
      <alignment horizontal="center" vertical="center"/>
    </xf>
    <xf numFmtId="1" fontId="8" fillId="2" borderId="0" xfId="32" applyNumberFormat="1" applyFont="1" applyFill="1" applyAlignment="1">
      <alignment horizontal="center" vertical="center"/>
    </xf>
    <xf numFmtId="1" fontId="8" fillId="2" borderId="0" xfId="32" applyNumberFormat="1" applyFont="1" applyFill="1" applyAlignment="1">
      <alignment horizontal="right" vertical="center"/>
    </xf>
    <xf numFmtId="1" fontId="4" fillId="0" borderId="0" xfId="0" applyNumberFormat="1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14" fontId="11" fillId="0" borderId="0" xfId="27" applyNumberFormat="1" applyFont="1" applyBorder="1" applyAlignment="1">
      <alignment horizontal="center"/>
    </xf>
    <xf numFmtId="14" fontId="11" fillId="0" borderId="0" xfId="27" applyNumberFormat="1" applyFont="1" applyFill="1" applyAlignment="1">
      <alignment horizontal="center"/>
    </xf>
    <xf numFmtId="14" fontId="11" fillId="0" borderId="0" xfId="28" applyNumberFormat="1" applyFont="1" applyAlignment="1">
      <alignment horizontal="center"/>
    </xf>
    <xf numFmtId="14" fontId="11" fillId="0" borderId="0" xfId="28" applyNumberFormat="1" applyFont="1" applyBorder="1" applyAlignment="1">
      <alignment horizontal="center"/>
    </xf>
    <xf numFmtId="14" fontId="11" fillId="0" borderId="0" xfId="28" applyNumberFormat="1" applyFont="1" applyFill="1" applyAlignment="1">
      <alignment horizontal="center"/>
    </xf>
    <xf numFmtId="14" fontId="11" fillId="0" borderId="0" xfId="32" applyNumberFormat="1" applyFont="1" applyAlignment="1">
      <alignment horizontal="center"/>
    </xf>
    <xf numFmtId="14" fontId="11" fillId="0" borderId="0" xfId="3" applyNumberFormat="1" applyFont="1" applyAlignment="1">
      <alignment horizontal="center"/>
    </xf>
    <xf numFmtId="0" fontId="5" fillId="2" borderId="0" xfId="32" applyFont="1" applyFill="1" applyAlignment="1">
      <alignment horizontal="center" vertical="center"/>
    </xf>
    <xf numFmtId="0" fontId="8" fillId="2" borderId="0" xfId="32" applyFont="1" applyFill="1" applyAlignment="1">
      <alignment horizontal="center" vertical="center"/>
    </xf>
    <xf numFmtId="0" fontId="5" fillId="2" borderId="0" xfId="32" applyFont="1" applyFill="1" applyAlignment="1">
      <alignment horizontal="center" vertical="center"/>
    </xf>
    <xf numFmtId="0" fontId="8" fillId="2" borderId="0" xfId="32" applyFont="1" applyFill="1" applyAlignment="1">
      <alignment horizontal="center" vertical="center"/>
    </xf>
    <xf numFmtId="9" fontId="6" fillId="0" borderId="0" xfId="33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2" borderId="0" xfId="27" applyFont="1" applyFill="1" applyAlignment="1">
      <alignment horizontal="center" vertical="center"/>
    </xf>
    <xf numFmtId="0" fontId="8" fillId="2" borderId="0" xfId="27" applyFont="1" applyFill="1" applyAlignment="1">
      <alignment horizontal="center" vertical="center"/>
    </xf>
    <xf numFmtId="0" fontId="8" fillId="2" borderId="0" xfId="28" applyFont="1" applyFill="1" applyAlignment="1">
      <alignment horizontal="center" vertical="center"/>
    </xf>
    <xf numFmtId="0" fontId="5" fillId="2" borderId="0" xfId="28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2" borderId="0" xfId="32" applyFont="1" applyFill="1" applyAlignment="1">
      <alignment horizontal="center" vertical="center"/>
    </xf>
    <xf numFmtId="0" fontId="8" fillId="2" borderId="0" xfId="32" applyFont="1" applyFill="1" applyAlignment="1">
      <alignment horizontal="center" vertical="center"/>
    </xf>
    <xf numFmtId="14" fontId="11" fillId="0" borderId="0" xfId="34" applyNumberFormat="1" applyFont="1" applyAlignment="1">
      <alignment horizontal="center"/>
    </xf>
    <xf numFmtId="0" fontId="12" fillId="2" borderId="0" xfId="27" applyFont="1" applyFill="1" applyAlignment="1">
      <alignment horizontal="center" vertical="center"/>
    </xf>
    <xf numFmtId="0" fontId="12" fillId="2" borderId="0" xfId="28" applyFont="1" applyFill="1" applyAlignment="1">
      <alignment horizontal="center" vertical="center"/>
    </xf>
    <xf numFmtId="0" fontId="12" fillId="2" borderId="0" xfId="32" applyFont="1" applyFill="1" applyAlignment="1">
      <alignment horizontal="center" vertical="center"/>
    </xf>
  </cellXfs>
  <cellStyles count="35">
    <cellStyle name="Normalny" xfId="0" builtinId="0"/>
    <cellStyle name="Normalny 18" xfId="1"/>
    <cellStyle name="Normalny 18 2" xfId="2"/>
    <cellStyle name="Normalny 2" xfId="3"/>
    <cellStyle name="Normalny 2 12" xfId="34"/>
    <cellStyle name="Normalny 2 2" xfId="27"/>
    <cellStyle name="Normalny 2 3" xfId="28"/>
    <cellStyle name="Normalny 2 4" xfId="32"/>
    <cellStyle name="Normalny 2 7" xfId="4"/>
    <cellStyle name="Normalny 2_02-1pla-Regsea" xfId="29"/>
    <cellStyle name="Normalny 3" xfId="5"/>
    <cellStyle name="Normalny 4" xfId="6"/>
    <cellStyle name="Normalny 9" xfId="7"/>
    <cellStyle name="Normalny_06 reg blocks" xfId="30"/>
    <cellStyle name="Procentowy" xfId="33" builtinId="5"/>
    <cellStyle name="Procentowy 2" xfId="8"/>
    <cellStyle name="Procentowy 3" xfId="9"/>
    <cellStyle name="常规 10" xfId="10"/>
    <cellStyle name="常规 12" xfId="11"/>
    <cellStyle name="常规 13" xfId="12"/>
    <cellStyle name="常规 14" xfId="13"/>
    <cellStyle name="常规 15" xfId="14"/>
    <cellStyle name="常规 16" xfId="15"/>
    <cellStyle name="常规 17" xfId="16"/>
    <cellStyle name="常规 18" xfId="17"/>
    <cellStyle name="常规 2" xfId="18"/>
    <cellStyle name="常规 2 2" xfId="19"/>
    <cellStyle name="常规 3" xfId="20"/>
    <cellStyle name="常规 4" xfId="21"/>
    <cellStyle name="常规 5" xfId="22"/>
    <cellStyle name="常规 6" xfId="23"/>
    <cellStyle name="常规 7" xfId="24"/>
    <cellStyle name="常规 8" xfId="25"/>
    <cellStyle name="常规 9" xfId="26"/>
    <cellStyle name="常规_Sheet1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20"/>
  <sheetViews>
    <sheetView workbookViewId="0">
      <selection activeCell="H14" sqref="H14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3" width="6" style="2" customWidth="1"/>
    <col min="14" max="14" width="28.5703125" style="5" customWidth="1"/>
    <col min="15" max="16384" width="9.140625" style="5"/>
  </cols>
  <sheetData>
    <row r="1" spans="1:14" ht="15" customHeight="1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27" t="s">
        <v>64</v>
      </c>
      <c r="L1" s="25" t="s">
        <v>63</v>
      </c>
      <c r="M1" s="26"/>
      <c r="N1" s="26"/>
    </row>
    <row r="2" spans="1:14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25"/>
      <c r="L2" s="3"/>
      <c r="M2" s="3"/>
      <c r="N2" s="24"/>
    </row>
    <row r="3" spans="1:14" s="6" customFormat="1">
      <c r="A3" s="22" t="s">
        <v>4</v>
      </c>
      <c r="B3" s="22" t="s">
        <v>0</v>
      </c>
      <c r="C3" s="22" t="s">
        <v>1</v>
      </c>
      <c r="D3" s="22" t="s">
        <v>6</v>
      </c>
      <c r="E3" s="22" t="s">
        <v>7</v>
      </c>
      <c r="F3" s="22" t="s">
        <v>8</v>
      </c>
      <c r="G3" s="23" t="s">
        <v>9</v>
      </c>
      <c r="H3" s="23" t="s">
        <v>10</v>
      </c>
      <c r="I3" s="23" t="s">
        <v>11</v>
      </c>
      <c r="J3" s="23" t="s">
        <v>12</v>
      </c>
      <c r="K3" s="23" t="s">
        <v>13</v>
      </c>
      <c r="L3" s="22" t="s">
        <v>44</v>
      </c>
      <c r="M3" s="21" t="s">
        <v>2</v>
      </c>
      <c r="N3" s="78" t="s">
        <v>43</v>
      </c>
    </row>
    <row r="4" spans="1:14" s="4" customFormat="1" ht="12.75" customHeight="1">
      <c r="A4" s="18"/>
      <c r="B4" s="18"/>
      <c r="C4" s="17"/>
      <c r="D4" s="17"/>
      <c r="E4" s="17"/>
      <c r="F4" s="17"/>
      <c r="G4" s="19"/>
      <c r="H4" s="19"/>
      <c r="I4" s="19"/>
      <c r="J4" s="20"/>
      <c r="K4" s="19"/>
      <c r="L4" s="18"/>
      <c r="M4" s="17"/>
      <c r="N4" s="79"/>
    </row>
    <row r="5" spans="1:14" s="8" customFormat="1" ht="12.6" customHeight="1">
      <c r="A5" s="1" t="s">
        <v>3</v>
      </c>
      <c r="B5" s="9" t="s">
        <v>5</v>
      </c>
      <c r="C5" s="10"/>
      <c r="D5" s="9" t="s">
        <v>14</v>
      </c>
      <c r="E5" s="15" t="s">
        <v>22</v>
      </c>
      <c r="F5" s="15" t="s">
        <v>32</v>
      </c>
      <c r="G5" s="16">
        <v>23</v>
      </c>
      <c r="H5" s="16">
        <v>10</v>
      </c>
      <c r="I5" s="16">
        <v>1962</v>
      </c>
      <c r="J5" s="65">
        <f t="shared" ref="J5:J19" si="0">DATE(I5,H5,G5)</f>
        <v>22942</v>
      </c>
      <c r="K5" s="16" t="s">
        <v>50</v>
      </c>
      <c r="L5" s="15"/>
      <c r="M5" s="10">
        <v>56</v>
      </c>
      <c r="N5" s="77"/>
    </row>
    <row r="6" spans="1:14" s="8" customFormat="1" ht="12.6" customHeight="1">
      <c r="A6" s="1" t="s">
        <v>3</v>
      </c>
      <c r="B6" s="9" t="s">
        <v>62</v>
      </c>
      <c r="C6" s="10"/>
      <c r="D6" s="9" t="s">
        <v>33</v>
      </c>
      <c r="E6" s="15" t="s">
        <v>30</v>
      </c>
      <c r="F6" s="15" t="s">
        <v>36</v>
      </c>
      <c r="G6" s="16">
        <v>3</v>
      </c>
      <c r="H6" s="16">
        <v>11</v>
      </c>
      <c r="I6" s="16">
        <v>1989</v>
      </c>
      <c r="J6" s="65">
        <f t="shared" si="0"/>
        <v>32815</v>
      </c>
      <c r="K6" s="16" t="s">
        <v>34</v>
      </c>
      <c r="L6" s="15" t="s">
        <v>46</v>
      </c>
      <c r="M6" s="10">
        <v>54</v>
      </c>
      <c r="N6" s="77"/>
    </row>
    <row r="7" spans="1:14" s="8" customFormat="1" ht="12.6" customHeight="1">
      <c r="A7" s="1" t="s">
        <v>3</v>
      </c>
      <c r="B7" s="9" t="s">
        <v>45</v>
      </c>
      <c r="C7" s="10"/>
      <c r="D7" s="9" t="s">
        <v>26</v>
      </c>
      <c r="E7" s="15" t="s">
        <v>20</v>
      </c>
      <c r="F7" s="15" t="s">
        <v>32</v>
      </c>
      <c r="G7" s="16">
        <v>18</v>
      </c>
      <c r="H7" s="16">
        <v>10</v>
      </c>
      <c r="I7" s="16">
        <v>1959</v>
      </c>
      <c r="J7" s="65">
        <f t="shared" si="0"/>
        <v>21841</v>
      </c>
      <c r="K7" s="16" t="s">
        <v>23</v>
      </c>
      <c r="L7" s="15"/>
      <c r="M7" s="10">
        <v>52</v>
      </c>
      <c r="N7" s="77"/>
    </row>
    <row r="8" spans="1:14" s="8" customFormat="1" ht="12.6" customHeight="1">
      <c r="A8" s="1" t="s">
        <v>3</v>
      </c>
      <c r="B8" s="9" t="s">
        <v>62</v>
      </c>
      <c r="C8" s="10"/>
      <c r="D8" s="9" t="s">
        <v>33</v>
      </c>
      <c r="E8" s="15" t="s">
        <v>30</v>
      </c>
      <c r="F8" s="15" t="s">
        <v>16</v>
      </c>
      <c r="G8" s="16">
        <v>1</v>
      </c>
      <c r="H8" s="16">
        <v>11</v>
      </c>
      <c r="I8" s="16">
        <v>1986</v>
      </c>
      <c r="J8" s="65">
        <f t="shared" si="0"/>
        <v>31717</v>
      </c>
      <c r="K8" s="16" t="s">
        <v>24</v>
      </c>
      <c r="L8" s="15"/>
      <c r="M8" s="10">
        <v>50</v>
      </c>
      <c r="N8" s="77"/>
    </row>
    <row r="9" spans="1:14" s="8" customFormat="1" ht="12.6" customHeight="1">
      <c r="A9" s="1" t="s">
        <v>3</v>
      </c>
      <c r="B9" s="12" t="s">
        <v>61</v>
      </c>
      <c r="C9" s="10" t="s">
        <v>19</v>
      </c>
      <c r="D9" s="12" t="s">
        <v>60</v>
      </c>
      <c r="E9" s="11" t="s">
        <v>51</v>
      </c>
      <c r="F9" s="11" t="s">
        <v>18</v>
      </c>
      <c r="G9" s="7">
        <v>26</v>
      </c>
      <c r="H9" s="7">
        <v>10</v>
      </c>
      <c r="I9" s="10">
        <v>2016</v>
      </c>
      <c r="J9" s="66">
        <f t="shared" si="0"/>
        <v>42669</v>
      </c>
      <c r="K9" s="11" t="s">
        <v>52</v>
      </c>
      <c r="L9" s="15"/>
      <c r="M9" s="10">
        <v>50</v>
      </c>
      <c r="N9" s="77"/>
    </row>
    <row r="10" spans="1:14" s="8" customFormat="1" ht="12.6" customHeight="1">
      <c r="A10" s="50" t="s">
        <v>3</v>
      </c>
      <c r="B10" s="40" t="s">
        <v>143</v>
      </c>
      <c r="C10" s="39" t="s">
        <v>19</v>
      </c>
      <c r="D10" s="40" t="s">
        <v>87</v>
      </c>
      <c r="E10" s="39" t="s">
        <v>144</v>
      </c>
      <c r="F10" s="39" t="s">
        <v>20</v>
      </c>
      <c r="G10" s="39">
        <v>23</v>
      </c>
      <c r="H10" s="39">
        <v>10</v>
      </c>
      <c r="I10" s="39">
        <v>2019</v>
      </c>
      <c r="J10" s="67">
        <f>DATE(I10,H10,G10)</f>
        <v>43761</v>
      </c>
      <c r="K10" s="39" t="s">
        <v>145</v>
      </c>
      <c r="L10" s="15" t="s">
        <v>46</v>
      </c>
      <c r="M10" s="10">
        <v>50</v>
      </c>
      <c r="N10" s="77"/>
    </row>
    <row r="11" spans="1:14" s="8" customFormat="1" ht="12.6" customHeight="1">
      <c r="A11" s="1" t="s">
        <v>3</v>
      </c>
      <c r="B11" s="9" t="s">
        <v>5</v>
      </c>
      <c r="C11" s="10"/>
      <c r="D11" s="9" t="s">
        <v>14</v>
      </c>
      <c r="E11" s="15" t="s">
        <v>15</v>
      </c>
      <c r="F11" s="15" t="s">
        <v>25</v>
      </c>
      <c r="G11" s="16">
        <v>19</v>
      </c>
      <c r="H11" s="16">
        <v>10</v>
      </c>
      <c r="I11" s="16">
        <v>1961</v>
      </c>
      <c r="J11" s="65">
        <f t="shared" si="0"/>
        <v>22573</v>
      </c>
      <c r="K11" s="16" t="s">
        <v>17</v>
      </c>
      <c r="L11" s="15"/>
      <c r="M11" s="10">
        <v>48</v>
      </c>
      <c r="N11" s="77"/>
    </row>
    <row r="12" spans="1:14" s="8" customFormat="1" ht="12.6" customHeight="1">
      <c r="A12" s="1" t="s">
        <v>3</v>
      </c>
      <c r="B12" s="9" t="s">
        <v>59</v>
      </c>
      <c r="C12" s="10"/>
      <c r="D12" s="9" t="s">
        <v>28</v>
      </c>
      <c r="E12" s="15" t="s">
        <v>27</v>
      </c>
      <c r="F12" s="15" t="s">
        <v>47</v>
      </c>
      <c r="G12" s="16">
        <v>27</v>
      </c>
      <c r="H12" s="16">
        <v>10</v>
      </c>
      <c r="I12" s="16">
        <v>1984</v>
      </c>
      <c r="J12" s="65">
        <f t="shared" si="0"/>
        <v>30982</v>
      </c>
      <c r="K12" s="16" t="s">
        <v>58</v>
      </c>
      <c r="L12" s="15"/>
      <c r="M12" s="10">
        <v>47</v>
      </c>
      <c r="N12" s="77"/>
    </row>
    <row r="13" spans="1:14" s="8" customFormat="1" ht="12.6" customHeight="1">
      <c r="A13" s="1" t="s">
        <v>3</v>
      </c>
      <c r="B13" s="9" t="s">
        <v>57</v>
      </c>
      <c r="C13" s="10"/>
      <c r="D13" s="9" t="s">
        <v>167</v>
      </c>
      <c r="E13" s="15" t="s">
        <v>18</v>
      </c>
      <c r="F13" s="15" t="s">
        <v>21</v>
      </c>
      <c r="G13" s="16">
        <v>25</v>
      </c>
      <c r="H13" s="16">
        <v>10</v>
      </c>
      <c r="I13" s="16">
        <v>1985</v>
      </c>
      <c r="J13" s="65">
        <f t="shared" si="0"/>
        <v>31345</v>
      </c>
      <c r="K13" s="16" t="s">
        <v>56</v>
      </c>
      <c r="L13" s="15"/>
      <c r="M13" s="10">
        <v>47</v>
      </c>
      <c r="N13" s="77"/>
    </row>
    <row r="14" spans="1:14" s="8" customFormat="1" ht="12.6" customHeight="1">
      <c r="A14" s="1" t="s">
        <v>3</v>
      </c>
      <c r="B14" s="9" t="s">
        <v>55</v>
      </c>
      <c r="C14" s="10"/>
      <c r="D14" s="9" t="s">
        <v>40</v>
      </c>
      <c r="E14" s="15" t="s">
        <v>39</v>
      </c>
      <c r="F14" s="15" t="s">
        <v>25</v>
      </c>
      <c r="G14" s="16">
        <v>12</v>
      </c>
      <c r="H14" s="16">
        <v>10</v>
      </c>
      <c r="I14" s="16">
        <v>1979</v>
      </c>
      <c r="J14" s="65">
        <f t="shared" si="0"/>
        <v>29140</v>
      </c>
      <c r="K14" s="16" t="s">
        <v>38</v>
      </c>
      <c r="L14" s="15"/>
      <c r="M14" s="10">
        <v>46</v>
      </c>
      <c r="N14" s="77"/>
    </row>
    <row r="15" spans="1:14" s="8" customFormat="1" ht="12.6" customHeight="1">
      <c r="A15" s="1" t="s">
        <v>3</v>
      </c>
      <c r="B15" s="9" t="s">
        <v>48</v>
      </c>
      <c r="C15" s="10"/>
      <c r="D15" s="9" t="s">
        <v>37</v>
      </c>
      <c r="E15" s="15" t="s">
        <v>29</v>
      </c>
      <c r="F15" s="15" t="s">
        <v>35</v>
      </c>
      <c r="G15" s="16">
        <v>4</v>
      </c>
      <c r="H15" s="16">
        <v>11</v>
      </c>
      <c r="I15" s="16">
        <v>1988</v>
      </c>
      <c r="J15" s="65">
        <f t="shared" si="0"/>
        <v>32451</v>
      </c>
      <c r="K15" s="16" t="s">
        <v>41</v>
      </c>
      <c r="L15" s="15"/>
      <c r="M15" s="10">
        <v>46</v>
      </c>
      <c r="N15" s="77"/>
    </row>
    <row r="16" spans="1:14" s="8" customFormat="1" ht="12.6" customHeight="1">
      <c r="A16" s="1" t="s">
        <v>3</v>
      </c>
      <c r="B16" s="9" t="s">
        <v>140</v>
      </c>
      <c r="C16" s="10"/>
      <c r="D16" s="9" t="s">
        <v>14</v>
      </c>
      <c r="E16" s="15" t="s">
        <v>21</v>
      </c>
      <c r="F16" s="15" t="s">
        <v>31</v>
      </c>
      <c r="G16" s="16">
        <v>27</v>
      </c>
      <c r="H16" s="16">
        <v>10</v>
      </c>
      <c r="I16" s="16">
        <v>2010</v>
      </c>
      <c r="J16" s="65">
        <f t="shared" si="0"/>
        <v>40478</v>
      </c>
      <c r="K16" s="16" t="s">
        <v>94</v>
      </c>
      <c r="L16" s="15"/>
      <c r="M16" s="10">
        <v>46</v>
      </c>
      <c r="N16" s="77"/>
    </row>
    <row r="17" spans="1:14" s="8" customFormat="1" ht="12.6" customHeight="1">
      <c r="A17" s="50" t="s">
        <v>3</v>
      </c>
      <c r="B17" s="40" t="s">
        <v>181</v>
      </c>
      <c r="C17" s="39" t="s">
        <v>19</v>
      </c>
      <c r="D17" s="40" t="s">
        <v>75</v>
      </c>
      <c r="E17" s="39" t="s">
        <v>74</v>
      </c>
      <c r="F17" s="39" t="s">
        <v>16</v>
      </c>
      <c r="G17" s="39">
        <v>20</v>
      </c>
      <c r="H17" s="39">
        <v>10</v>
      </c>
      <c r="I17" s="39">
        <v>2021</v>
      </c>
      <c r="J17" s="85">
        <f t="shared" si="0"/>
        <v>44489</v>
      </c>
      <c r="K17" s="39" t="s">
        <v>171</v>
      </c>
      <c r="L17" s="39" t="s">
        <v>46</v>
      </c>
      <c r="M17" s="10">
        <v>46</v>
      </c>
      <c r="N17" s="77"/>
    </row>
    <row r="18" spans="1:14" s="8" customFormat="1" ht="12.6" customHeight="1">
      <c r="A18" s="1" t="s">
        <v>3</v>
      </c>
      <c r="B18" s="9" t="s">
        <v>49</v>
      </c>
      <c r="C18" s="10"/>
      <c r="D18" s="9" t="s">
        <v>14</v>
      </c>
      <c r="E18" s="15" t="s">
        <v>21</v>
      </c>
      <c r="F18" s="15" t="s">
        <v>20</v>
      </c>
      <c r="G18" s="16">
        <v>31</v>
      </c>
      <c r="H18" s="16">
        <v>10</v>
      </c>
      <c r="I18" s="16">
        <v>1997</v>
      </c>
      <c r="J18" s="65">
        <f t="shared" si="0"/>
        <v>35734</v>
      </c>
      <c r="K18" s="16" t="s">
        <v>54</v>
      </c>
      <c r="L18" s="15"/>
      <c r="M18" s="10">
        <v>45</v>
      </c>
      <c r="N18" s="77"/>
    </row>
    <row r="19" spans="1:14" s="8" customFormat="1" ht="12.6" customHeight="1">
      <c r="A19" s="1" t="s">
        <v>3</v>
      </c>
      <c r="B19" s="9" t="s">
        <v>42</v>
      </c>
      <c r="C19" s="10"/>
      <c r="D19" s="9" t="s">
        <v>26</v>
      </c>
      <c r="E19" s="15" t="s">
        <v>25</v>
      </c>
      <c r="F19" s="15" t="s">
        <v>31</v>
      </c>
      <c r="G19" s="16">
        <v>30</v>
      </c>
      <c r="H19" s="16">
        <v>10</v>
      </c>
      <c r="I19" s="16">
        <v>2007</v>
      </c>
      <c r="J19" s="65">
        <f t="shared" si="0"/>
        <v>39385</v>
      </c>
      <c r="K19" s="16" t="s">
        <v>53</v>
      </c>
      <c r="L19" s="15"/>
      <c r="M19" s="10">
        <v>45</v>
      </c>
      <c r="N19" s="77"/>
    </row>
    <row r="20" spans="1:14" ht="12.6" customHeight="1">
      <c r="A20" s="13"/>
      <c r="B20" s="13"/>
      <c r="C20" s="14"/>
      <c r="D20" s="14"/>
      <c r="E20" s="14"/>
      <c r="F20" s="14"/>
      <c r="G20" s="14"/>
      <c r="H20" s="14"/>
      <c r="I20" s="14"/>
      <c r="J20" s="13"/>
      <c r="K20" s="14"/>
      <c r="L20" s="13"/>
      <c r="M20" s="14"/>
      <c r="N20" s="1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7"/>
  <sheetViews>
    <sheetView workbookViewId="0">
      <selection activeCell="B11" sqref="B11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5" width="6" style="2" customWidth="1"/>
    <col min="16" max="16" width="28.5703125" style="5" customWidth="1"/>
    <col min="17" max="16384" width="9.140625" style="5"/>
  </cols>
  <sheetData>
    <row r="1" spans="1:16" ht="15" customHeight="1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  <c r="K1" s="51" t="s">
        <v>64</v>
      </c>
      <c r="L1" s="52" t="s">
        <v>63</v>
      </c>
      <c r="M1" s="53"/>
      <c r="N1" s="53"/>
      <c r="O1" s="53"/>
      <c r="P1" s="53"/>
    </row>
    <row r="2" spans="1:16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52"/>
      <c r="L2" s="3"/>
      <c r="M2" s="3"/>
      <c r="N2" s="3"/>
      <c r="O2" s="3"/>
      <c r="P2" s="55"/>
    </row>
    <row r="3" spans="1:16" s="6" customFormat="1">
      <c r="A3" s="56" t="s">
        <v>4</v>
      </c>
      <c r="B3" s="56" t="s">
        <v>0</v>
      </c>
      <c r="C3" s="56" t="s">
        <v>1</v>
      </c>
      <c r="D3" s="56" t="s">
        <v>6</v>
      </c>
      <c r="E3" s="56" t="s">
        <v>7</v>
      </c>
      <c r="F3" s="56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7" t="s">
        <v>13</v>
      </c>
      <c r="L3" s="56" t="s">
        <v>44</v>
      </c>
      <c r="M3" s="72" t="s">
        <v>149</v>
      </c>
      <c r="N3" s="72" t="s">
        <v>149</v>
      </c>
      <c r="O3" s="72" t="s">
        <v>149</v>
      </c>
      <c r="P3" s="83" t="s">
        <v>43</v>
      </c>
    </row>
    <row r="4" spans="1:16" s="4" customFormat="1" ht="12.75" customHeight="1">
      <c r="A4" s="58"/>
      <c r="B4" s="58"/>
      <c r="C4" s="73"/>
      <c r="D4" s="73"/>
      <c r="E4" s="73"/>
      <c r="F4" s="73"/>
      <c r="G4" s="60"/>
      <c r="H4" s="60"/>
      <c r="I4" s="60"/>
      <c r="J4" s="61"/>
      <c r="K4" s="60"/>
      <c r="L4" s="58"/>
      <c r="M4" s="73"/>
      <c r="N4" s="73"/>
      <c r="O4" s="73"/>
      <c r="P4" s="84"/>
    </row>
    <row r="5" spans="1:16" ht="12.6" customHeight="1">
      <c r="A5" s="50" t="s">
        <v>3</v>
      </c>
      <c r="B5" s="40" t="s">
        <v>170</v>
      </c>
      <c r="C5" s="39" t="s">
        <v>19</v>
      </c>
      <c r="D5" s="40" t="s">
        <v>87</v>
      </c>
      <c r="E5" s="39" t="s">
        <v>144</v>
      </c>
      <c r="F5" s="39" t="s">
        <v>95</v>
      </c>
      <c r="G5" s="39">
        <v>19</v>
      </c>
      <c r="H5" s="39">
        <v>10</v>
      </c>
      <c r="I5" s="39">
        <v>2021</v>
      </c>
      <c r="J5" s="67">
        <f t="shared" ref="J5:J6" si="0">DATE(I5,H5,G5)</f>
        <v>44488</v>
      </c>
      <c r="K5" s="39" t="s">
        <v>171</v>
      </c>
      <c r="L5" s="39"/>
      <c r="M5" s="39">
        <v>7</v>
      </c>
      <c r="N5" s="39">
        <v>7</v>
      </c>
      <c r="O5" s="76">
        <f t="shared" ref="O5:O6" si="1">IF(N5="","",M5/N5)</f>
        <v>1</v>
      </c>
      <c r="P5" s="82"/>
    </row>
    <row r="6" spans="1:16" ht="12.6" customHeight="1">
      <c r="A6" s="50" t="s">
        <v>3</v>
      </c>
      <c r="B6" s="40" t="s">
        <v>173</v>
      </c>
      <c r="C6" s="39"/>
      <c r="D6" s="40" t="s">
        <v>75</v>
      </c>
      <c r="E6" s="39" t="s">
        <v>74</v>
      </c>
      <c r="F6" s="39" t="s">
        <v>174</v>
      </c>
      <c r="G6" s="62">
        <v>2</v>
      </c>
      <c r="H6" s="62">
        <v>11</v>
      </c>
      <c r="I6" s="62">
        <v>1999</v>
      </c>
      <c r="J6" s="67">
        <f t="shared" si="0"/>
        <v>36466</v>
      </c>
      <c r="K6" s="62" t="s">
        <v>175</v>
      </c>
      <c r="L6" s="39"/>
      <c r="M6" s="39">
        <v>6</v>
      </c>
      <c r="N6" s="39">
        <v>6</v>
      </c>
      <c r="O6" s="76">
        <f t="shared" si="1"/>
        <v>1</v>
      </c>
      <c r="P6" s="82"/>
    </row>
    <row r="7" spans="1:16" ht="12.6" customHeight="1">
      <c r="A7" s="63"/>
      <c r="B7" s="63"/>
      <c r="C7" s="64"/>
      <c r="D7" s="64"/>
      <c r="E7" s="64"/>
      <c r="F7" s="64"/>
      <c r="G7" s="64"/>
      <c r="H7" s="64"/>
      <c r="I7" s="64"/>
      <c r="J7" s="63"/>
      <c r="K7" s="64"/>
      <c r="L7" s="63"/>
      <c r="M7" s="64"/>
      <c r="N7" s="64"/>
      <c r="O7" s="64"/>
      <c r="P7" s="63"/>
    </row>
  </sheetData>
  <autoFilter ref="A4:P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6"/>
  <sheetViews>
    <sheetView workbookViewId="0">
      <selection activeCell="B14" sqref="B14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3" width="6" style="2" customWidth="1"/>
    <col min="14" max="14" width="28.5703125" style="5" customWidth="1"/>
    <col min="15" max="16384" width="9.140625" style="5"/>
  </cols>
  <sheetData>
    <row r="1" spans="1:14" ht="15" customHeight="1">
      <c r="A1" s="87" t="s">
        <v>133</v>
      </c>
      <c r="B1" s="87"/>
      <c r="C1" s="87"/>
      <c r="D1" s="87"/>
      <c r="E1" s="87"/>
      <c r="F1" s="87"/>
      <c r="G1" s="87"/>
      <c r="H1" s="87"/>
      <c r="I1" s="87"/>
      <c r="J1" s="87"/>
      <c r="K1" s="38" t="s">
        <v>64</v>
      </c>
      <c r="L1" s="36" t="s">
        <v>63</v>
      </c>
      <c r="M1" s="37"/>
      <c r="N1" s="37"/>
    </row>
    <row r="2" spans="1:14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36"/>
      <c r="L2" s="3"/>
      <c r="M2" s="3"/>
      <c r="N2" s="35"/>
    </row>
    <row r="3" spans="1:14" s="6" customFormat="1">
      <c r="A3" s="33" t="s">
        <v>4</v>
      </c>
      <c r="B3" s="33" t="s">
        <v>0</v>
      </c>
      <c r="C3" s="33" t="s">
        <v>1</v>
      </c>
      <c r="D3" s="33" t="s">
        <v>6</v>
      </c>
      <c r="E3" s="33" t="s">
        <v>7</v>
      </c>
      <c r="F3" s="33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3" t="s">
        <v>44</v>
      </c>
      <c r="M3" s="32" t="s">
        <v>132</v>
      </c>
      <c r="N3" s="81" t="s">
        <v>43</v>
      </c>
    </row>
    <row r="4" spans="1:14" s="4" customFormat="1" ht="12.75" customHeight="1">
      <c r="A4" s="29"/>
      <c r="B4" s="29"/>
      <c r="C4" s="28"/>
      <c r="D4" s="28"/>
      <c r="E4" s="28"/>
      <c r="F4" s="28"/>
      <c r="G4" s="30"/>
      <c r="H4" s="30"/>
      <c r="I4" s="30"/>
      <c r="J4" s="31"/>
      <c r="K4" s="30"/>
      <c r="L4" s="29"/>
      <c r="M4" s="28"/>
      <c r="N4" s="80"/>
    </row>
    <row r="5" spans="1:14" s="8" customFormat="1" ht="12.6" customHeight="1">
      <c r="A5" s="1" t="s">
        <v>3</v>
      </c>
      <c r="B5" s="40" t="s">
        <v>131</v>
      </c>
      <c r="C5" s="39" t="s">
        <v>19</v>
      </c>
      <c r="D5" s="41" t="s">
        <v>37</v>
      </c>
      <c r="E5" s="10" t="s">
        <v>92</v>
      </c>
      <c r="F5" s="10" t="s">
        <v>35</v>
      </c>
      <c r="G5" s="7">
        <v>30</v>
      </c>
      <c r="H5" s="7">
        <v>10</v>
      </c>
      <c r="I5" s="7">
        <v>2013</v>
      </c>
      <c r="J5" s="67">
        <f>DATE(I5,H5,G5)</f>
        <v>41577</v>
      </c>
      <c r="K5" s="39" t="s">
        <v>130</v>
      </c>
      <c r="L5" s="39"/>
      <c r="M5" s="39">
        <v>22</v>
      </c>
      <c r="N5" s="77"/>
    </row>
    <row r="6" spans="1:14" ht="12.6" customHeight="1">
      <c r="A6" s="13"/>
      <c r="B6" s="13"/>
      <c r="C6" s="14"/>
      <c r="D6" s="14"/>
      <c r="E6" s="14"/>
      <c r="F6" s="14"/>
      <c r="G6" s="14"/>
      <c r="H6" s="14"/>
      <c r="I6" s="14"/>
      <c r="J6" s="13"/>
      <c r="K6" s="14"/>
      <c r="L6" s="13"/>
      <c r="M6" s="14"/>
      <c r="N6" s="1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7"/>
  <sheetViews>
    <sheetView workbookViewId="0">
      <selection activeCell="D16" sqref="D16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3" width="6" style="2" customWidth="1"/>
    <col min="14" max="14" width="28.5703125" style="5" customWidth="1"/>
    <col min="15" max="16384" width="9.140625" style="5"/>
  </cols>
  <sheetData>
    <row r="1" spans="1:14" ht="15" customHeight="1">
      <c r="A1" s="87" t="s">
        <v>135</v>
      </c>
      <c r="B1" s="87"/>
      <c r="C1" s="87"/>
      <c r="D1" s="87"/>
      <c r="E1" s="87"/>
      <c r="F1" s="87"/>
      <c r="G1" s="87"/>
      <c r="H1" s="87"/>
      <c r="I1" s="87"/>
      <c r="J1" s="87"/>
      <c r="K1" s="38" t="s">
        <v>64</v>
      </c>
      <c r="L1" s="36" t="s">
        <v>63</v>
      </c>
      <c r="M1" s="37"/>
      <c r="N1" s="37"/>
    </row>
    <row r="2" spans="1:14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36"/>
      <c r="L2" s="3"/>
      <c r="M2" s="3"/>
      <c r="N2" s="35"/>
    </row>
    <row r="3" spans="1:14" s="6" customFormat="1">
      <c r="A3" s="33" t="s">
        <v>4</v>
      </c>
      <c r="B3" s="33" t="s">
        <v>0</v>
      </c>
      <c r="C3" s="33" t="s">
        <v>1</v>
      </c>
      <c r="D3" s="33" t="s">
        <v>6</v>
      </c>
      <c r="E3" s="33" t="s">
        <v>7</v>
      </c>
      <c r="F3" s="33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3" t="s">
        <v>44</v>
      </c>
      <c r="M3" s="32" t="s">
        <v>134</v>
      </c>
      <c r="N3" s="81" t="s">
        <v>43</v>
      </c>
    </row>
    <row r="4" spans="1:14" s="4" customFormat="1" ht="12.75" customHeight="1">
      <c r="A4" s="29"/>
      <c r="B4" s="29"/>
      <c r="C4" s="28"/>
      <c r="D4" s="28"/>
      <c r="E4" s="28"/>
      <c r="F4" s="28"/>
      <c r="G4" s="30"/>
      <c r="H4" s="30"/>
      <c r="I4" s="30"/>
      <c r="J4" s="31"/>
      <c r="K4" s="30"/>
      <c r="L4" s="29"/>
      <c r="M4" s="28"/>
      <c r="N4" s="80"/>
    </row>
    <row r="5" spans="1:14" s="8" customFormat="1" ht="12.6" customHeight="1">
      <c r="A5" s="1" t="s">
        <v>3</v>
      </c>
      <c r="B5" s="9" t="s">
        <v>5</v>
      </c>
      <c r="C5" s="10"/>
      <c r="D5" s="9" t="s">
        <v>26</v>
      </c>
      <c r="E5" s="15" t="s">
        <v>25</v>
      </c>
      <c r="F5" s="15" t="s">
        <v>15</v>
      </c>
      <c r="G5" s="16">
        <v>17</v>
      </c>
      <c r="H5" s="16">
        <v>10</v>
      </c>
      <c r="I5" s="16">
        <v>1969</v>
      </c>
      <c r="J5" s="68">
        <f>DATE(I5,H5,G5)</f>
        <v>25493</v>
      </c>
      <c r="K5" s="16" t="s">
        <v>66</v>
      </c>
      <c r="L5" s="15"/>
      <c r="M5" s="10">
        <v>30</v>
      </c>
      <c r="N5" s="77"/>
    </row>
    <row r="6" spans="1:14" s="8" customFormat="1" ht="12.6" customHeight="1">
      <c r="A6" s="1" t="s">
        <v>3</v>
      </c>
      <c r="B6" s="9" t="s">
        <v>42</v>
      </c>
      <c r="C6" s="10"/>
      <c r="D6" s="9" t="s">
        <v>26</v>
      </c>
      <c r="E6" s="15" t="s">
        <v>25</v>
      </c>
      <c r="F6" s="15" t="s">
        <v>31</v>
      </c>
      <c r="G6" s="16">
        <v>30</v>
      </c>
      <c r="H6" s="16">
        <v>10</v>
      </c>
      <c r="I6" s="16">
        <v>2007</v>
      </c>
      <c r="J6" s="68">
        <f>DATE(I6,H6,G6)</f>
        <v>39385</v>
      </c>
      <c r="K6" s="16" t="s">
        <v>53</v>
      </c>
      <c r="L6" s="15"/>
      <c r="M6" s="10">
        <v>27</v>
      </c>
      <c r="N6" s="77"/>
    </row>
    <row r="7" spans="1:14" ht="12.6" customHeight="1">
      <c r="A7" s="13"/>
      <c r="B7" s="13"/>
      <c r="C7" s="14"/>
      <c r="D7" s="14"/>
      <c r="E7" s="14"/>
      <c r="F7" s="14"/>
      <c r="G7" s="14"/>
      <c r="H7" s="14"/>
      <c r="I7" s="14"/>
      <c r="J7" s="13"/>
      <c r="K7" s="14"/>
      <c r="L7" s="13"/>
      <c r="M7" s="14"/>
      <c r="N7" s="1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3"/>
  <sheetViews>
    <sheetView workbookViewId="0">
      <selection activeCell="D20" sqref="D20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3" width="6" style="2" customWidth="1"/>
    <col min="14" max="14" width="28.5703125" style="5" customWidth="1"/>
    <col min="15" max="16384" width="9.140625" style="5"/>
  </cols>
  <sheetData>
    <row r="1" spans="1:14" ht="15" customHeight="1">
      <c r="A1" s="87" t="s">
        <v>82</v>
      </c>
      <c r="B1" s="87"/>
      <c r="C1" s="87"/>
      <c r="D1" s="87"/>
      <c r="E1" s="87"/>
      <c r="F1" s="87"/>
      <c r="G1" s="87"/>
      <c r="H1" s="87"/>
      <c r="I1" s="87"/>
      <c r="J1" s="87"/>
      <c r="K1" s="38" t="s">
        <v>64</v>
      </c>
      <c r="L1" s="36" t="s">
        <v>63</v>
      </c>
      <c r="M1" s="37"/>
      <c r="N1" s="37"/>
    </row>
    <row r="2" spans="1:14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36"/>
      <c r="L2" s="3"/>
      <c r="M2" s="3"/>
      <c r="N2" s="35"/>
    </row>
    <row r="3" spans="1:14" s="6" customFormat="1">
      <c r="A3" s="33" t="s">
        <v>4</v>
      </c>
      <c r="B3" s="33" t="s">
        <v>0</v>
      </c>
      <c r="C3" s="33" t="s">
        <v>1</v>
      </c>
      <c r="D3" s="33" t="s">
        <v>6</v>
      </c>
      <c r="E3" s="33" t="s">
        <v>7</v>
      </c>
      <c r="F3" s="33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3" t="s">
        <v>44</v>
      </c>
      <c r="M3" s="32" t="s">
        <v>81</v>
      </c>
      <c r="N3" s="81" t="s">
        <v>43</v>
      </c>
    </row>
    <row r="4" spans="1:14" s="4" customFormat="1" ht="12.75" customHeight="1">
      <c r="A4" s="29"/>
      <c r="B4" s="29"/>
      <c r="C4" s="28"/>
      <c r="D4" s="28"/>
      <c r="E4" s="28"/>
      <c r="F4" s="28"/>
      <c r="G4" s="30"/>
      <c r="H4" s="30"/>
      <c r="I4" s="30"/>
      <c r="J4" s="31"/>
      <c r="K4" s="30"/>
      <c r="L4" s="29"/>
      <c r="M4" s="28"/>
      <c r="N4" s="80"/>
    </row>
    <row r="5" spans="1:14" s="8" customFormat="1" ht="12.6" customHeight="1">
      <c r="A5" s="1" t="s">
        <v>3</v>
      </c>
      <c r="B5" s="9" t="s">
        <v>76</v>
      </c>
      <c r="C5" s="10"/>
      <c r="D5" s="9" t="s">
        <v>75</v>
      </c>
      <c r="E5" s="15" t="s">
        <v>74</v>
      </c>
      <c r="F5" s="15" t="s">
        <v>80</v>
      </c>
      <c r="G5" s="16">
        <v>16</v>
      </c>
      <c r="H5" s="16">
        <v>10</v>
      </c>
      <c r="I5" s="16">
        <v>1965</v>
      </c>
      <c r="J5" s="68">
        <f t="shared" ref="J5:J12" si="0">DATE(I5,H5,G5)</f>
        <v>24031</v>
      </c>
      <c r="K5" s="16" t="s">
        <v>79</v>
      </c>
      <c r="L5" s="15"/>
      <c r="M5" s="10">
        <v>36</v>
      </c>
      <c r="N5" s="77" t="s">
        <v>78</v>
      </c>
    </row>
    <row r="6" spans="1:14" s="8" customFormat="1" ht="12.6" customHeight="1">
      <c r="A6" s="1" t="s">
        <v>3</v>
      </c>
      <c r="B6" s="9" t="s">
        <v>76</v>
      </c>
      <c r="C6" s="10"/>
      <c r="D6" s="9" t="s">
        <v>75</v>
      </c>
      <c r="E6" s="15" t="s">
        <v>74</v>
      </c>
      <c r="F6" s="15" t="s">
        <v>32</v>
      </c>
      <c r="G6" s="16">
        <v>18</v>
      </c>
      <c r="H6" s="16">
        <v>10</v>
      </c>
      <c r="I6" s="16">
        <v>1968</v>
      </c>
      <c r="J6" s="68">
        <f t="shared" si="0"/>
        <v>25129</v>
      </c>
      <c r="K6" s="16" t="s">
        <v>77</v>
      </c>
      <c r="L6" s="15"/>
      <c r="M6" s="10">
        <v>36</v>
      </c>
      <c r="N6" s="77"/>
    </row>
    <row r="7" spans="1:14" s="8" customFormat="1" ht="12.6" customHeight="1">
      <c r="A7" s="1" t="s">
        <v>3</v>
      </c>
      <c r="B7" s="9" t="s">
        <v>76</v>
      </c>
      <c r="C7" s="10"/>
      <c r="D7" s="9" t="s">
        <v>75</v>
      </c>
      <c r="E7" s="15" t="s">
        <v>74</v>
      </c>
      <c r="F7" s="15" t="s">
        <v>32</v>
      </c>
      <c r="G7" s="16">
        <v>21</v>
      </c>
      <c r="H7" s="16">
        <v>10</v>
      </c>
      <c r="I7" s="16">
        <v>1961</v>
      </c>
      <c r="J7" s="68">
        <f t="shared" si="0"/>
        <v>22575</v>
      </c>
      <c r="K7" s="16" t="s">
        <v>17</v>
      </c>
      <c r="L7" s="15"/>
      <c r="M7" s="10">
        <v>33</v>
      </c>
      <c r="N7" s="77"/>
    </row>
    <row r="8" spans="1:14" s="8" customFormat="1" ht="12.6" customHeight="1">
      <c r="A8" s="1" t="s">
        <v>3</v>
      </c>
      <c r="B8" s="9" t="s">
        <v>141</v>
      </c>
      <c r="C8" s="10"/>
      <c r="D8" s="9" t="s">
        <v>108</v>
      </c>
      <c r="E8" s="15" t="s">
        <v>31</v>
      </c>
      <c r="F8" s="15" t="s">
        <v>99</v>
      </c>
      <c r="G8" s="16">
        <v>2</v>
      </c>
      <c r="H8" s="16">
        <v>11</v>
      </c>
      <c r="I8" s="16">
        <v>1996</v>
      </c>
      <c r="J8" s="68">
        <f t="shared" si="0"/>
        <v>35371</v>
      </c>
      <c r="K8" s="16" t="s">
        <v>142</v>
      </c>
      <c r="L8" s="15"/>
      <c r="M8" s="10">
        <v>33</v>
      </c>
      <c r="N8" s="77"/>
    </row>
    <row r="9" spans="1:14" s="8" customFormat="1" ht="12.6" customHeight="1">
      <c r="A9" s="1" t="s">
        <v>3</v>
      </c>
      <c r="B9" s="9" t="s">
        <v>5</v>
      </c>
      <c r="C9" s="10"/>
      <c r="D9" s="9" t="s">
        <v>14</v>
      </c>
      <c r="E9" s="15" t="s">
        <v>15</v>
      </c>
      <c r="F9" s="15" t="s">
        <v>73</v>
      </c>
      <c r="G9" s="16">
        <v>22</v>
      </c>
      <c r="H9" s="16">
        <v>10</v>
      </c>
      <c r="I9" s="16">
        <v>1960</v>
      </c>
      <c r="J9" s="68">
        <f t="shared" si="0"/>
        <v>22211</v>
      </c>
      <c r="K9" s="16" t="s">
        <v>72</v>
      </c>
      <c r="L9" s="15"/>
      <c r="M9" s="10">
        <v>31</v>
      </c>
      <c r="N9" s="77"/>
    </row>
    <row r="10" spans="1:14" s="8" customFormat="1" ht="12.6" customHeight="1">
      <c r="A10" s="1" t="s">
        <v>3</v>
      </c>
      <c r="B10" s="9" t="s">
        <v>5</v>
      </c>
      <c r="C10" s="10"/>
      <c r="D10" s="9" t="s">
        <v>26</v>
      </c>
      <c r="E10" s="15" t="s">
        <v>25</v>
      </c>
      <c r="F10" s="15" t="s">
        <v>30</v>
      </c>
      <c r="G10" s="16">
        <v>16</v>
      </c>
      <c r="H10" s="16">
        <v>10</v>
      </c>
      <c r="I10" s="16">
        <v>1970</v>
      </c>
      <c r="J10" s="68">
        <f t="shared" si="0"/>
        <v>25857</v>
      </c>
      <c r="K10" s="16" t="s">
        <v>71</v>
      </c>
      <c r="L10" s="15"/>
      <c r="M10" s="10">
        <v>31</v>
      </c>
      <c r="N10" s="77"/>
    </row>
    <row r="11" spans="1:14" s="8" customFormat="1" ht="12.6" customHeight="1">
      <c r="A11" s="1" t="s">
        <v>3</v>
      </c>
      <c r="B11" s="9" t="s">
        <v>5</v>
      </c>
      <c r="C11" s="10"/>
      <c r="D11" s="9" t="s">
        <v>70</v>
      </c>
      <c r="E11" s="15" t="s">
        <v>15</v>
      </c>
      <c r="F11" s="15" t="s">
        <v>25</v>
      </c>
      <c r="G11" s="16">
        <v>18</v>
      </c>
      <c r="H11" s="16">
        <v>10</v>
      </c>
      <c r="I11" s="16">
        <v>1967</v>
      </c>
      <c r="J11" s="68">
        <f t="shared" si="0"/>
        <v>24763</v>
      </c>
      <c r="K11" s="16" t="s">
        <v>69</v>
      </c>
      <c r="L11" s="15"/>
      <c r="M11" s="10">
        <v>30</v>
      </c>
      <c r="N11" s="77"/>
    </row>
    <row r="12" spans="1:14" s="8" customFormat="1" ht="12.6" customHeight="1">
      <c r="A12" s="1" t="s">
        <v>3</v>
      </c>
      <c r="B12" s="9" t="s">
        <v>68</v>
      </c>
      <c r="C12" s="10"/>
      <c r="D12" s="9" t="s">
        <v>14</v>
      </c>
      <c r="E12" s="15" t="s">
        <v>22</v>
      </c>
      <c r="F12" s="15" t="s">
        <v>67</v>
      </c>
      <c r="G12" s="16">
        <v>18</v>
      </c>
      <c r="H12" s="16">
        <v>10</v>
      </c>
      <c r="I12" s="16">
        <v>1969</v>
      </c>
      <c r="J12" s="68">
        <f t="shared" si="0"/>
        <v>25494</v>
      </c>
      <c r="K12" s="16" t="s">
        <v>66</v>
      </c>
      <c r="L12" s="15" t="s">
        <v>46</v>
      </c>
      <c r="M12" s="10">
        <v>30</v>
      </c>
      <c r="N12" s="77"/>
    </row>
    <row r="13" spans="1:14" ht="12.6" customHeight="1">
      <c r="A13" s="13"/>
      <c r="B13" s="13"/>
      <c r="C13" s="14"/>
      <c r="D13" s="14"/>
      <c r="E13" s="14"/>
      <c r="F13" s="14"/>
      <c r="G13" s="14"/>
      <c r="H13" s="14"/>
      <c r="I13" s="14"/>
      <c r="J13" s="13"/>
      <c r="K13" s="14"/>
      <c r="L13" s="13"/>
      <c r="M13" s="14"/>
      <c r="N13" s="1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7"/>
  <sheetViews>
    <sheetView workbookViewId="0">
      <selection activeCell="C15" sqref="C15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3" width="6" style="2" customWidth="1"/>
    <col min="14" max="14" width="28.42578125" style="5" customWidth="1"/>
    <col min="15" max="16384" width="9.140625" style="5"/>
  </cols>
  <sheetData>
    <row r="1" spans="1:14" ht="15" customHeight="1">
      <c r="A1" s="87" t="s">
        <v>90</v>
      </c>
      <c r="B1" s="87"/>
      <c r="C1" s="87"/>
      <c r="D1" s="87"/>
      <c r="E1" s="87"/>
      <c r="F1" s="87"/>
      <c r="G1" s="87"/>
      <c r="H1" s="87"/>
      <c r="I1" s="87"/>
      <c r="J1" s="87"/>
      <c r="K1" s="38" t="s">
        <v>64</v>
      </c>
      <c r="L1" s="36" t="s">
        <v>63</v>
      </c>
      <c r="M1" s="37"/>
      <c r="N1" s="37"/>
    </row>
    <row r="2" spans="1:14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36"/>
      <c r="L2" s="3"/>
      <c r="M2" s="3"/>
      <c r="N2" s="35"/>
    </row>
    <row r="3" spans="1:14" s="6" customFormat="1">
      <c r="A3" s="33" t="s">
        <v>4</v>
      </c>
      <c r="B3" s="33" t="s">
        <v>0</v>
      </c>
      <c r="C3" s="33" t="s">
        <v>1</v>
      </c>
      <c r="D3" s="33" t="s">
        <v>6</v>
      </c>
      <c r="E3" s="33" t="s">
        <v>7</v>
      </c>
      <c r="F3" s="33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3" t="s">
        <v>44</v>
      </c>
      <c r="M3" s="32" t="s">
        <v>89</v>
      </c>
      <c r="N3" s="81" t="s">
        <v>43</v>
      </c>
    </row>
    <row r="4" spans="1:14" s="4" customFormat="1" ht="12.75" customHeight="1">
      <c r="A4" s="29"/>
      <c r="B4" s="29"/>
      <c r="C4" s="28"/>
      <c r="D4" s="28"/>
      <c r="E4" s="28"/>
      <c r="F4" s="28"/>
      <c r="G4" s="30"/>
      <c r="H4" s="30"/>
      <c r="I4" s="30"/>
      <c r="J4" s="31"/>
      <c r="K4" s="30"/>
      <c r="L4" s="29"/>
      <c r="M4" s="28"/>
      <c r="N4" s="80"/>
    </row>
    <row r="5" spans="1:14" s="8" customFormat="1" ht="12.6" customHeight="1">
      <c r="A5" s="1" t="s">
        <v>3</v>
      </c>
      <c r="B5" s="40" t="s">
        <v>88</v>
      </c>
      <c r="C5" s="41"/>
      <c r="D5" s="40" t="s">
        <v>87</v>
      </c>
      <c r="E5" s="39" t="s">
        <v>86</v>
      </c>
      <c r="F5" s="10" t="s">
        <v>85</v>
      </c>
      <c r="G5" s="7">
        <v>31</v>
      </c>
      <c r="H5" s="7">
        <v>10</v>
      </c>
      <c r="I5" s="7">
        <v>1997</v>
      </c>
      <c r="J5" s="67">
        <f>DATE(I5,H5,G5)</f>
        <v>35734</v>
      </c>
      <c r="K5" s="39" t="s">
        <v>54</v>
      </c>
      <c r="L5" s="39"/>
      <c r="M5" s="39">
        <v>17</v>
      </c>
      <c r="N5" s="77"/>
    </row>
    <row r="6" spans="1:14" s="8" customFormat="1" ht="12.6" customHeight="1">
      <c r="A6" s="1" t="s">
        <v>3</v>
      </c>
      <c r="B6" s="9" t="s">
        <v>84</v>
      </c>
      <c r="C6" s="10"/>
      <c r="D6" s="9" t="s">
        <v>70</v>
      </c>
      <c r="E6" s="15" t="s">
        <v>15</v>
      </c>
      <c r="F6" s="15" t="s">
        <v>32</v>
      </c>
      <c r="G6" s="16">
        <v>19</v>
      </c>
      <c r="H6" s="16">
        <v>10</v>
      </c>
      <c r="I6" s="16">
        <v>1977</v>
      </c>
      <c r="J6" s="68">
        <f>DATE(I6,H6,G6)</f>
        <v>28417</v>
      </c>
      <c r="K6" s="16" t="s">
        <v>83</v>
      </c>
      <c r="L6" s="15"/>
      <c r="M6" s="10">
        <v>13</v>
      </c>
      <c r="N6" s="77"/>
    </row>
    <row r="7" spans="1:14" ht="12.6" customHeight="1">
      <c r="A7" s="13"/>
      <c r="B7" s="13"/>
      <c r="C7" s="14"/>
      <c r="D7" s="14"/>
      <c r="E7" s="14"/>
      <c r="F7" s="14"/>
      <c r="G7" s="14"/>
      <c r="H7" s="14"/>
      <c r="I7" s="14"/>
      <c r="J7" s="13"/>
      <c r="K7" s="14"/>
      <c r="L7" s="13"/>
      <c r="M7" s="14"/>
      <c r="N7" s="1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8"/>
  <sheetViews>
    <sheetView workbookViewId="0">
      <selection activeCell="D10" sqref="D10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3" width="6" style="2" customWidth="1"/>
    <col min="14" max="14" width="28.42578125" style="5" customWidth="1"/>
    <col min="15" max="16384" width="9.140625" style="5"/>
  </cols>
  <sheetData>
    <row r="1" spans="1:14" ht="15" customHeight="1">
      <c r="A1" s="87" t="s">
        <v>121</v>
      </c>
      <c r="B1" s="87"/>
      <c r="C1" s="87"/>
      <c r="D1" s="87"/>
      <c r="E1" s="87"/>
      <c r="F1" s="87"/>
      <c r="G1" s="87"/>
      <c r="H1" s="87"/>
      <c r="I1" s="87"/>
      <c r="J1" s="87"/>
      <c r="K1" s="38" t="s">
        <v>64</v>
      </c>
      <c r="L1" s="36" t="s">
        <v>63</v>
      </c>
      <c r="M1" s="37"/>
      <c r="N1" s="37"/>
    </row>
    <row r="2" spans="1:14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36"/>
      <c r="L2" s="3"/>
      <c r="M2" s="3"/>
      <c r="N2" s="35"/>
    </row>
    <row r="3" spans="1:14" s="6" customFormat="1">
      <c r="A3" s="33" t="s">
        <v>4</v>
      </c>
      <c r="B3" s="33" t="s">
        <v>0</v>
      </c>
      <c r="C3" s="33" t="s">
        <v>1</v>
      </c>
      <c r="D3" s="33" t="s">
        <v>6</v>
      </c>
      <c r="E3" s="33" t="s">
        <v>7</v>
      </c>
      <c r="F3" s="33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3" t="s">
        <v>44</v>
      </c>
      <c r="M3" s="32" t="s">
        <v>120</v>
      </c>
      <c r="N3" s="81" t="s">
        <v>43</v>
      </c>
    </row>
    <row r="4" spans="1:14" s="4" customFormat="1" ht="12.75" customHeight="1">
      <c r="A4" s="29"/>
      <c r="B4" s="29"/>
      <c r="C4" s="28"/>
      <c r="D4" s="28"/>
      <c r="E4" s="28"/>
      <c r="F4" s="28"/>
      <c r="G4" s="30"/>
      <c r="H4" s="30"/>
      <c r="I4" s="30"/>
      <c r="J4" s="31"/>
      <c r="K4" s="30"/>
      <c r="L4" s="29"/>
      <c r="M4" s="28"/>
      <c r="N4" s="80"/>
    </row>
    <row r="5" spans="1:14" s="8" customFormat="1" ht="12.6" customHeight="1">
      <c r="A5" s="1" t="s">
        <v>3</v>
      </c>
      <c r="B5" s="9" t="s">
        <v>119</v>
      </c>
      <c r="C5" s="10"/>
      <c r="D5" s="9" t="s">
        <v>118</v>
      </c>
      <c r="E5" s="15" t="s">
        <v>35</v>
      </c>
      <c r="F5" s="15" t="s">
        <v>18</v>
      </c>
      <c r="G5" s="16">
        <v>3</v>
      </c>
      <c r="H5" s="16">
        <v>11</v>
      </c>
      <c r="I5" s="16">
        <v>1989</v>
      </c>
      <c r="J5" s="68">
        <f t="shared" ref="J5:J17" si="0">DATE(I5,H5,G5)</f>
        <v>32815</v>
      </c>
      <c r="K5" s="16" t="s">
        <v>34</v>
      </c>
      <c r="L5" s="15"/>
      <c r="M5" s="10">
        <v>19</v>
      </c>
      <c r="N5" s="77"/>
    </row>
    <row r="6" spans="1:14" s="8" customFormat="1" ht="12.6" customHeight="1">
      <c r="A6" s="1" t="s">
        <v>3</v>
      </c>
      <c r="B6" s="9" t="s">
        <v>117</v>
      </c>
      <c r="C6" s="10"/>
      <c r="D6" s="9" t="s">
        <v>14</v>
      </c>
      <c r="E6" s="15" t="s">
        <v>21</v>
      </c>
      <c r="F6" s="15" t="s">
        <v>18</v>
      </c>
      <c r="G6" s="16">
        <v>2</v>
      </c>
      <c r="H6" s="16">
        <v>11</v>
      </c>
      <c r="I6" s="16">
        <v>1990</v>
      </c>
      <c r="J6" s="68">
        <f t="shared" si="0"/>
        <v>33179</v>
      </c>
      <c r="K6" s="16" t="s">
        <v>116</v>
      </c>
      <c r="L6" s="15"/>
      <c r="M6" s="10">
        <v>18</v>
      </c>
      <c r="N6" s="77"/>
    </row>
    <row r="7" spans="1:14" s="8" customFormat="1" ht="12.6" customHeight="1">
      <c r="A7" s="1" t="s">
        <v>3</v>
      </c>
      <c r="B7" s="9" t="s">
        <v>100</v>
      </c>
      <c r="C7" s="10"/>
      <c r="D7" s="9" t="s">
        <v>136</v>
      </c>
      <c r="E7" s="15" t="s">
        <v>115</v>
      </c>
      <c r="F7" s="15" t="s">
        <v>114</v>
      </c>
      <c r="G7" s="16">
        <v>27</v>
      </c>
      <c r="H7" s="16">
        <v>10</v>
      </c>
      <c r="I7" s="16">
        <v>2010</v>
      </c>
      <c r="J7" s="68">
        <f t="shared" si="0"/>
        <v>40478</v>
      </c>
      <c r="K7" s="16" t="s">
        <v>94</v>
      </c>
      <c r="L7" s="15"/>
      <c r="M7" s="10">
        <v>18</v>
      </c>
      <c r="N7" s="77"/>
    </row>
    <row r="8" spans="1:14" s="8" customFormat="1" ht="12.6" customHeight="1">
      <c r="A8" s="1" t="s">
        <v>3</v>
      </c>
      <c r="B8" s="9" t="s">
        <v>113</v>
      </c>
      <c r="C8" s="10"/>
      <c r="D8" s="9" t="s">
        <v>125</v>
      </c>
      <c r="E8" s="15" t="s">
        <v>95</v>
      </c>
      <c r="F8" s="15" t="s">
        <v>99</v>
      </c>
      <c r="G8" s="16">
        <v>14</v>
      </c>
      <c r="H8" s="16">
        <v>10</v>
      </c>
      <c r="I8" s="16">
        <v>1971</v>
      </c>
      <c r="J8" s="68">
        <f t="shared" si="0"/>
        <v>26220</v>
      </c>
      <c r="K8" s="16" t="s">
        <v>112</v>
      </c>
      <c r="L8" s="15"/>
      <c r="M8" s="10">
        <v>17</v>
      </c>
      <c r="N8" s="77"/>
    </row>
    <row r="9" spans="1:14" s="8" customFormat="1" ht="12.6" customHeight="1">
      <c r="A9" s="1" t="s">
        <v>3</v>
      </c>
      <c r="B9" s="9" t="s">
        <v>111</v>
      </c>
      <c r="C9" s="10"/>
      <c r="D9" s="9" t="s">
        <v>75</v>
      </c>
      <c r="E9" s="15" t="s">
        <v>74</v>
      </c>
      <c r="F9" s="15" t="s">
        <v>110</v>
      </c>
      <c r="G9" s="16">
        <v>26</v>
      </c>
      <c r="H9" s="16">
        <v>10</v>
      </c>
      <c r="I9" s="16">
        <v>2010</v>
      </c>
      <c r="J9" s="68">
        <f t="shared" si="0"/>
        <v>40477</v>
      </c>
      <c r="K9" s="16" t="s">
        <v>94</v>
      </c>
      <c r="L9" s="15"/>
      <c r="M9" s="10">
        <v>17</v>
      </c>
      <c r="N9" s="77"/>
    </row>
    <row r="10" spans="1:14" s="8" customFormat="1" ht="12.6" customHeight="1">
      <c r="A10" s="1" t="s">
        <v>3</v>
      </c>
      <c r="B10" s="44" t="s">
        <v>109</v>
      </c>
      <c r="C10" s="10" t="s">
        <v>19</v>
      </c>
      <c r="D10" s="41" t="s">
        <v>108</v>
      </c>
      <c r="E10" s="10" t="s">
        <v>31</v>
      </c>
      <c r="F10" s="10" t="s">
        <v>25</v>
      </c>
      <c r="G10" s="7">
        <v>26</v>
      </c>
      <c r="H10" s="7">
        <v>10</v>
      </c>
      <c r="I10" s="10">
        <v>2016</v>
      </c>
      <c r="J10" s="69">
        <f t="shared" si="0"/>
        <v>42669</v>
      </c>
      <c r="K10" s="11" t="s">
        <v>52</v>
      </c>
      <c r="L10" s="15"/>
      <c r="M10" s="10">
        <v>17</v>
      </c>
      <c r="N10" s="77"/>
    </row>
    <row r="11" spans="1:14" s="8" customFormat="1" ht="12.6" customHeight="1">
      <c r="A11" s="1" t="s">
        <v>3</v>
      </c>
      <c r="B11" s="44" t="s">
        <v>109</v>
      </c>
      <c r="C11" s="10" t="s">
        <v>19</v>
      </c>
      <c r="D11" s="41" t="s">
        <v>108</v>
      </c>
      <c r="E11" s="10" t="s">
        <v>31</v>
      </c>
      <c r="F11" s="10" t="s">
        <v>27</v>
      </c>
      <c r="G11" s="7">
        <v>26</v>
      </c>
      <c r="H11" s="7">
        <v>12</v>
      </c>
      <c r="I11" s="10">
        <v>2020</v>
      </c>
      <c r="J11" s="69">
        <f t="shared" si="0"/>
        <v>44191</v>
      </c>
      <c r="K11" s="11" t="s">
        <v>169</v>
      </c>
      <c r="L11" s="15" t="s">
        <v>46</v>
      </c>
      <c r="M11" s="10">
        <v>17</v>
      </c>
      <c r="N11" s="77"/>
    </row>
    <row r="12" spans="1:14" s="8" customFormat="1" ht="12.6" customHeight="1">
      <c r="A12" s="1" t="s">
        <v>3</v>
      </c>
      <c r="B12" s="9" t="s">
        <v>107</v>
      </c>
      <c r="C12" s="10"/>
      <c r="D12" s="9" t="s">
        <v>137</v>
      </c>
      <c r="E12" s="15" t="s">
        <v>16</v>
      </c>
      <c r="F12" s="15" t="s">
        <v>20</v>
      </c>
      <c r="G12" s="16">
        <v>30</v>
      </c>
      <c r="H12" s="16">
        <v>10</v>
      </c>
      <c r="I12" s="16">
        <v>1954</v>
      </c>
      <c r="J12" s="68">
        <f t="shared" si="0"/>
        <v>20027</v>
      </c>
      <c r="K12" s="16" t="s">
        <v>106</v>
      </c>
      <c r="L12" s="15"/>
      <c r="M12" s="10">
        <v>16</v>
      </c>
      <c r="N12" s="77" t="s">
        <v>105</v>
      </c>
    </row>
    <row r="13" spans="1:14" s="8" customFormat="1" ht="12.6" customHeight="1">
      <c r="A13" s="1" t="s">
        <v>3</v>
      </c>
      <c r="B13" s="9" t="s">
        <v>104</v>
      </c>
      <c r="C13" s="10"/>
      <c r="D13" s="9" t="s">
        <v>75</v>
      </c>
      <c r="E13" s="15" t="s">
        <v>74</v>
      </c>
      <c r="F13" s="15" t="s">
        <v>95</v>
      </c>
      <c r="G13" s="16">
        <v>3</v>
      </c>
      <c r="H13" s="16">
        <v>11</v>
      </c>
      <c r="I13" s="16">
        <v>1989</v>
      </c>
      <c r="J13" s="68">
        <f t="shared" si="0"/>
        <v>32815</v>
      </c>
      <c r="K13" s="16" t="s">
        <v>34</v>
      </c>
      <c r="L13" s="15"/>
      <c r="M13" s="10">
        <v>16</v>
      </c>
      <c r="N13" s="77"/>
    </row>
    <row r="14" spans="1:14" s="8" customFormat="1" ht="12.6" customHeight="1">
      <c r="A14" s="1" t="s">
        <v>3</v>
      </c>
      <c r="B14" s="9" t="s">
        <v>103</v>
      </c>
      <c r="C14" s="10"/>
      <c r="D14" s="9" t="s">
        <v>138</v>
      </c>
      <c r="E14" s="15" t="s">
        <v>102</v>
      </c>
      <c r="F14" s="15" t="s">
        <v>85</v>
      </c>
      <c r="G14" s="16">
        <v>5</v>
      </c>
      <c r="H14" s="16">
        <v>11</v>
      </c>
      <c r="I14" s="16">
        <v>1993</v>
      </c>
      <c r="J14" s="68">
        <f t="shared" si="0"/>
        <v>34278</v>
      </c>
      <c r="K14" s="16" t="s">
        <v>101</v>
      </c>
      <c r="L14" s="15"/>
      <c r="M14" s="10">
        <v>16</v>
      </c>
      <c r="N14" s="77"/>
    </row>
    <row r="15" spans="1:14" s="8" customFormat="1" ht="12.6" customHeight="1">
      <c r="A15" s="1" t="s">
        <v>3</v>
      </c>
      <c r="B15" s="9" t="s">
        <v>100</v>
      </c>
      <c r="C15" s="10"/>
      <c r="D15" s="9" t="s">
        <v>139</v>
      </c>
      <c r="E15" s="15" t="s">
        <v>99</v>
      </c>
      <c r="F15" s="15" t="s">
        <v>98</v>
      </c>
      <c r="G15" s="16">
        <v>31</v>
      </c>
      <c r="H15" s="16">
        <v>10</v>
      </c>
      <c r="I15" s="16">
        <v>1997</v>
      </c>
      <c r="J15" s="68">
        <f t="shared" si="0"/>
        <v>35734</v>
      </c>
      <c r="K15" s="16" t="s">
        <v>54</v>
      </c>
      <c r="L15" s="15"/>
      <c r="M15" s="10">
        <v>16</v>
      </c>
      <c r="N15" s="77"/>
    </row>
    <row r="16" spans="1:14" s="8" customFormat="1" ht="12.6" customHeight="1">
      <c r="A16" s="1" t="s">
        <v>3</v>
      </c>
      <c r="B16" s="9" t="s">
        <v>97</v>
      </c>
      <c r="C16" s="10" t="s">
        <v>19</v>
      </c>
      <c r="D16" s="9" t="s">
        <v>60</v>
      </c>
      <c r="E16" s="15" t="s">
        <v>96</v>
      </c>
      <c r="F16" s="15" t="s">
        <v>95</v>
      </c>
      <c r="G16" s="16">
        <v>27</v>
      </c>
      <c r="H16" s="16">
        <v>10</v>
      </c>
      <c r="I16" s="16">
        <v>2010</v>
      </c>
      <c r="J16" s="68">
        <f t="shared" si="0"/>
        <v>40478</v>
      </c>
      <c r="K16" s="16" t="s">
        <v>94</v>
      </c>
      <c r="L16" s="15"/>
      <c r="M16" s="10">
        <v>16</v>
      </c>
      <c r="N16" s="77"/>
    </row>
    <row r="17" spans="1:14" s="8" customFormat="1" ht="12.6" customHeight="1">
      <c r="A17" s="1" t="s">
        <v>3</v>
      </c>
      <c r="B17" s="12" t="s">
        <v>93</v>
      </c>
      <c r="C17" s="10" t="s">
        <v>19</v>
      </c>
      <c r="D17" s="41" t="s">
        <v>37</v>
      </c>
      <c r="E17" s="10" t="s">
        <v>92</v>
      </c>
      <c r="F17" s="11" t="s">
        <v>16</v>
      </c>
      <c r="G17" s="43">
        <v>19</v>
      </c>
      <c r="H17" s="43">
        <v>10</v>
      </c>
      <c r="I17" s="43">
        <v>2017</v>
      </c>
      <c r="J17" s="69">
        <f t="shared" si="0"/>
        <v>43027</v>
      </c>
      <c r="K17" s="42" t="s">
        <v>91</v>
      </c>
      <c r="L17" s="11"/>
      <c r="M17" s="11">
        <v>16</v>
      </c>
      <c r="N17" s="77"/>
    </row>
    <row r="18" spans="1:14" ht="12.6" customHeight="1">
      <c r="A18" s="13"/>
      <c r="B18" s="13"/>
      <c r="C18" s="14"/>
      <c r="D18" s="14"/>
      <c r="E18" s="14"/>
      <c r="F18" s="14"/>
      <c r="G18" s="14"/>
      <c r="H18" s="14"/>
      <c r="I18" s="14"/>
      <c r="J18" s="13"/>
      <c r="K18" s="14"/>
      <c r="L18" s="13"/>
      <c r="M18" s="14"/>
      <c r="N18" s="1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8"/>
  <sheetViews>
    <sheetView workbookViewId="0">
      <selection activeCell="D17" sqref="D17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3" width="6" style="2" customWidth="1"/>
    <col min="14" max="14" width="28.42578125" style="5" customWidth="1"/>
    <col min="15" max="16384" width="9.140625" style="5"/>
  </cols>
  <sheetData>
    <row r="1" spans="1:14" ht="15" customHeight="1">
      <c r="A1" s="87" t="s">
        <v>129</v>
      </c>
      <c r="B1" s="87"/>
      <c r="C1" s="87"/>
      <c r="D1" s="87"/>
      <c r="E1" s="87"/>
      <c r="F1" s="87"/>
      <c r="G1" s="87"/>
      <c r="H1" s="87"/>
      <c r="I1" s="87"/>
      <c r="J1" s="87"/>
      <c r="K1" s="38" t="s">
        <v>64</v>
      </c>
      <c r="L1" s="36" t="s">
        <v>63</v>
      </c>
      <c r="M1" s="37"/>
      <c r="N1" s="37"/>
    </row>
    <row r="2" spans="1:14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36"/>
      <c r="L2" s="3"/>
      <c r="M2" s="3"/>
      <c r="N2" s="35"/>
    </row>
    <row r="3" spans="1:14" s="6" customFormat="1">
      <c r="A3" s="33" t="s">
        <v>4</v>
      </c>
      <c r="B3" s="33" t="s">
        <v>0</v>
      </c>
      <c r="C3" s="33" t="s">
        <v>1</v>
      </c>
      <c r="D3" s="33" t="s">
        <v>6</v>
      </c>
      <c r="E3" s="33" t="s">
        <v>7</v>
      </c>
      <c r="F3" s="33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3" t="s">
        <v>44</v>
      </c>
      <c r="M3" s="32" t="s">
        <v>128</v>
      </c>
      <c r="N3" s="81" t="s">
        <v>43</v>
      </c>
    </row>
    <row r="4" spans="1:14" s="4" customFormat="1" ht="12.75" customHeight="1">
      <c r="A4" s="29"/>
      <c r="B4" s="29"/>
      <c r="C4" s="28"/>
      <c r="D4" s="28"/>
      <c r="E4" s="28"/>
      <c r="F4" s="28"/>
      <c r="G4" s="30"/>
      <c r="H4" s="30"/>
      <c r="I4" s="30"/>
      <c r="J4" s="31"/>
      <c r="K4" s="30"/>
      <c r="L4" s="29"/>
      <c r="M4" s="28"/>
      <c r="N4" s="80"/>
    </row>
    <row r="5" spans="1:14" s="8" customFormat="1" ht="12.6" customHeight="1">
      <c r="A5" s="1" t="s">
        <v>3</v>
      </c>
      <c r="B5" s="5" t="s">
        <v>68</v>
      </c>
      <c r="C5" s="49"/>
      <c r="D5" s="5" t="s">
        <v>33</v>
      </c>
      <c r="E5" s="2" t="s">
        <v>30</v>
      </c>
      <c r="F5" s="43" t="s">
        <v>102</v>
      </c>
      <c r="G5" s="43">
        <v>18</v>
      </c>
      <c r="H5" s="43">
        <v>10</v>
      </c>
      <c r="I5" s="43">
        <v>1974</v>
      </c>
      <c r="J5" s="67">
        <f>DATE(I5,H5,G5)</f>
        <v>27320</v>
      </c>
      <c r="K5" s="42" t="s">
        <v>127</v>
      </c>
      <c r="L5" s="2" t="s">
        <v>46</v>
      </c>
      <c r="M5" s="2">
        <v>12</v>
      </c>
      <c r="N5" s="77"/>
    </row>
    <row r="6" spans="1:14" s="8" customFormat="1" ht="12.6" customHeight="1">
      <c r="A6" s="1" t="s">
        <v>3</v>
      </c>
      <c r="B6" s="5" t="s">
        <v>126</v>
      </c>
      <c r="C6" s="49"/>
      <c r="D6" s="5" t="s">
        <v>125</v>
      </c>
      <c r="E6" s="2" t="s">
        <v>95</v>
      </c>
      <c r="F6" s="43" t="s">
        <v>99</v>
      </c>
      <c r="G6" s="43">
        <v>12</v>
      </c>
      <c r="H6" s="43">
        <v>10</v>
      </c>
      <c r="I6" s="43">
        <v>1973</v>
      </c>
      <c r="J6" s="67">
        <f>DATE(I6,H6,G6)</f>
        <v>26949</v>
      </c>
      <c r="K6" s="42" t="s">
        <v>124</v>
      </c>
      <c r="L6" s="2"/>
      <c r="M6" s="2">
        <v>9</v>
      </c>
      <c r="N6" s="77"/>
    </row>
    <row r="7" spans="1:14" s="8" customFormat="1" ht="12.6" customHeight="1">
      <c r="A7" s="1" t="s">
        <v>3</v>
      </c>
      <c r="B7" s="40" t="s">
        <v>61</v>
      </c>
      <c r="C7" s="48" t="s">
        <v>19</v>
      </c>
      <c r="D7" s="40" t="s">
        <v>60</v>
      </c>
      <c r="E7" s="39" t="s">
        <v>51</v>
      </c>
      <c r="F7" s="39" t="s">
        <v>123</v>
      </c>
      <c r="G7" s="39">
        <v>28</v>
      </c>
      <c r="H7" s="47">
        <v>10</v>
      </c>
      <c r="I7" s="47">
        <v>2014</v>
      </c>
      <c r="J7" s="67">
        <f>DATE(I7,H7,G7)</f>
        <v>41940</v>
      </c>
      <c r="K7" s="46" t="s">
        <v>122</v>
      </c>
      <c r="L7" s="45"/>
      <c r="M7" s="39">
        <v>9</v>
      </c>
      <c r="N7" s="77"/>
    </row>
    <row r="8" spans="1:14" ht="12.6" customHeight="1">
      <c r="A8" s="13"/>
      <c r="B8" s="13"/>
      <c r="C8" s="14"/>
      <c r="D8" s="14"/>
      <c r="E8" s="14"/>
      <c r="F8" s="14"/>
      <c r="G8" s="14"/>
      <c r="H8" s="14"/>
      <c r="I8" s="14"/>
      <c r="J8" s="13"/>
      <c r="K8" s="14"/>
      <c r="L8" s="13"/>
      <c r="M8" s="14"/>
      <c r="N8" s="1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N11"/>
  <sheetViews>
    <sheetView workbookViewId="0">
      <selection activeCell="D17" sqref="D17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3" width="6" style="2" customWidth="1"/>
    <col min="14" max="14" width="28.5703125" style="5" customWidth="1"/>
    <col min="15" max="16384" width="9.140625" style="5"/>
  </cols>
  <sheetData>
    <row r="1" spans="1:14" ht="15" customHeight="1">
      <c r="A1" s="88" t="s">
        <v>165</v>
      </c>
      <c r="B1" s="88"/>
      <c r="C1" s="88"/>
      <c r="D1" s="88"/>
      <c r="E1" s="88"/>
      <c r="F1" s="88"/>
      <c r="G1" s="88"/>
      <c r="H1" s="88"/>
      <c r="I1" s="88"/>
      <c r="J1" s="88"/>
      <c r="K1" s="51" t="s">
        <v>64</v>
      </c>
      <c r="L1" s="52" t="s">
        <v>63</v>
      </c>
      <c r="M1" s="53"/>
      <c r="N1" s="53"/>
    </row>
    <row r="2" spans="1:14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52"/>
      <c r="L2" s="3"/>
      <c r="M2" s="3"/>
      <c r="N2" s="55"/>
    </row>
    <row r="3" spans="1:14" s="6" customFormat="1">
      <c r="A3" s="56" t="s">
        <v>4</v>
      </c>
      <c r="B3" s="56" t="s">
        <v>0</v>
      </c>
      <c r="C3" s="56" t="s">
        <v>1</v>
      </c>
      <c r="D3" s="56" t="s">
        <v>6</v>
      </c>
      <c r="E3" s="56" t="s">
        <v>7</v>
      </c>
      <c r="F3" s="56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7" t="s">
        <v>13</v>
      </c>
      <c r="L3" s="56" t="s">
        <v>44</v>
      </c>
      <c r="M3" s="54" t="s">
        <v>166</v>
      </c>
      <c r="N3" s="83" t="s">
        <v>43</v>
      </c>
    </row>
    <row r="4" spans="1:14" s="4" customFormat="1" ht="12.75" customHeight="1">
      <c r="A4" s="58"/>
      <c r="B4" s="58"/>
      <c r="C4" s="59"/>
      <c r="D4" s="59"/>
      <c r="E4" s="59"/>
      <c r="F4" s="59"/>
      <c r="G4" s="60"/>
      <c r="H4" s="60"/>
      <c r="I4" s="60"/>
      <c r="J4" s="61"/>
      <c r="K4" s="60"/>
      <c r="L4" s="58"/>
      <c r="M4" s="59"/>
      <c r="N4" s="84"/>
    </row>
    <row r="5" spans="1:14" ht="12.6" customHeight="1">
      <c r="A5" s="50" t="s">
        <v>3</v>
      </c>
      <c r="B5" s="40" t="s">
        <v>5</v>
      </c>
      <c r="C5" s="39"/>
      <c r="D5" s="40" t="s">
        <v>14</v>
      </c>
      <c r="E5" s="39" t="s">
        <v>22</v>
      </c>
      <c r="F5" s="39" t="s">
        <v>32</v>
      </c>
      <c r="G5" s="62">
        <v>23</v>
      </c>
      <c r="H5" s="62">
        <v>10</v>
      </c>
      <c r="I5" s="62">
        <v>1962</v>
      </c>
      <c r="J5" s="70">
        <f>DATE(I5,H5,G5)</f>
        <v>22942</v>
      </c>
      <c r="K5" s="62" t="s">
        <v>50</v>
      </c>
      <c r="L5" s="39"/>
      <c r="M5" s="39">
        <v>23</v>
      </c>
      <c r="N5" s="82"/>
    </row>
    <row r="6" spans="1:14" ht="12.6" customHeight="1">
      <c r="A6" s="50" t="s">
        <v>3</v>
      </c>
      <c r="B6" s="40" t="s">
        <v>45</v>
      </c>
      <c r="C6" s="39"/>
      <c r="D6" s="40" t="s">
        <v>26</v>
      </c>
      <c r="E6" s="39" t="s">
        <v>20</v>
      </c>
      <c r="F6" s="39" t="s">
        <v>32</v>
      </c>
      <c r="G6" s="62">
        <v>18</v>
      </c>
      <c r="H6" s="62">
        <v>10</v>
      </c>
      <c r="I6" s="62">
        <v>1959</v>
      </c>
      <c r="J6" s="70">
        <f t="shared" ref="J6:J10" si="0">DATE(I6,H6,G6)</f>
        <v>21841</v>
      </c>
      <c r="K6" s="62" t="s">
        <v>23</v>
      </c>
      <c r="L6" s="39"/>
      <c r="M6" s="39">
        <v>22</v>
      </c>
      <c r="N6" s="82"/>
    </row>
    <row r="7" spans="1:14" ht="12.6" customHeight="1">
      <c r="A7" s="50" t="s">
        <v>3</v>
      </c>
      <c r="B7" s="40" t="s">
        <v>5</v>
      </c>
      <c r="C7" s="39"/>
      <c r="D7" s="40" t="s">
        <v>14</v>
      </c>
      <c r="E7" s="39" t="s">
        <v>15</v>
      </c>
      <c r="F7" s="39" t="s">
        <v>25</v>
      </c>
      <c r="G7" s="62">
        <v>19</v>
      </c>
      <c r="H7" s="62">
        <v>10</v>
      </c>
      <c r="I7" s="62">
        <v>1961</v>
      </c>
      <c r="J7" s="70">
        <f t="shared" si="0"/>
        <v>22573</v>
      </c>
      <c r="K7" s="62" t="s">
        <v>17</v>
      </c>
      <c r="L7" s="39"/>
      <c r="M7" s="39">
        <v>21</v>
      </c>
      <c r="N7" s="82"/>
    </row>
    <row r="8" spans="1:14" ht="12.6" customHeight="1">
      <c r="A8" s="50" t="s">
        <v>3</v>
      </c>
      <c r="B8" s="40" t="s">
        <v>62</v>
      </c>
      <c r="C8" s="39"/>
      <c r="D8" s="40" t="s">
        <v>33</v>
      </c>
      <c r="E8" s="39" t="s">
        <v>30</v>
      </c>
      <c r="F8" s="39" t="s">
        <v>36</v>
      </c>
      <c r="G8" s="62">
        <v>3</v>
      </c>
      <c r="H8" s="62">
        <v>11</v>
      </c>
      <c r="I8" s="62">
        <v>1989</v>
      </c>
      <c r="J8" s="70">
        <f t="shared" si="0"/>
        <v>32815</v>
      </c>
      <c r="K8" s="62" t="s">
        <v>34</v>
      </c>
      <c r="L8" s="39" t="s">
        <v>46</v>
      </c>
      <c r="M8" s="39">
        <v>19</v>
      </c>
      <c r="N8" s="82"/>
    </row>
    <row r="9" spans="1:14" ht="12.6" customHeight="1">
      <c r="A9" s="50" t="s">
        <v>3</v>
      </c>
      <c r="B9" s="40" t="s">
        <v>59</v>
      </c>
      <c r="C9" s="39"/>
      <c r="D9" s="40" t="s">
        <v>28</v>
      </c>
      <c r="E9" s="39" t="s">
        <v>27</v>
      </c>
      <c r="F9" s="39" t="s">
        <v>47</v>
      </c>
      <c r="G9" s="62">
        <v>27</v>
      </c>
      <c r="H9" s="62">
        <v>10</v>
      </c>
      <c r="I9" s="62">
        <v>1984</v>
      </c>
      <c r="J9" s="70">
        <f t="shared" si="0"/>
        <v>30982</v>
      </c>
      <c r="K9" s="62" t="s">
        <v>58</v>
      </c>
      <c r="L9" s="39"/>
      <c r="M9" s="39">
        <v>19</v>
      </c>
      <c r="N9" s="82"/>
    </row>
    <row r="10" spans="1:14" ht="12.6" customHeight="1">
      <c r="A10" s="50" t="s">
        <v>3</v>
      </c>
      <c r="B10" s="40" t="s">
        <v>55</v>
      </c>
      <c r="C10" s="39"/>
      <c r="D10" s="40" t="s">
        <v>40</v>
      </c>
      <c r="E10" s="39" t="s">
        <v>39</v>
      </c>
      <c r="F10" s="39" t="s">
        <v>25</v>
      </c>
      <c r="G10" s="62">
        <v>12</v>
      </c>
      <c r="H10" s="62">
        <v>10</v>
      </c>
      <c r="I10" s="62">
        <v>1979</v>
      </c>
      <c r="J10" s="70">
        <f t="shared" si="0"/>
        <v>29140</v>
      </c>
      <c r="K10" s="62" t="s">
        <v>38</v>
      </c>
      <c r="L10" s="39"/>
      <c r="M10" s="39">
        <v>19</v>
      </c>
      <c r="N10" s="82"/>
    </row>
    <row r="11" spans="1:14" ht="12.6" customHeight="1">
      <c r="A11" s="63"/>
      <c r="B11" s="63"/>
      <c r="C11" s="64"/>
      <c r="D11" s="64"/>
      <c r="E11" s="64"/>
      <c r="F11" s="64"/>
      <c r="G11" s="64"/>
      <c r="H11" s="64"/>
      <c r="I11" s="64"/>
      <c r="J11" s="63"/>
      <c r="K11" s="64"/>
      <c r="L11" s="63"/>
      <c r="M11" s="64"/>
      <c r="N11" s="6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P6"/>
  <sheetViews>
    <sheetView workbookViewId="0">
      <selection activeCell="C12" sqref="C12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5" width="6" style="2" customWidth="1"/>
    <col min="16" max="16" width="28.5703125" style="5" customWidth="1"/>
    <col min="17" max="16384" width="9.140625" style="5"/>
  </cols>
  <sheetData>
    <row r="1" spans="1:16" ht="15" customHeight="1">
      <c r="A1" s="88" t="s">
        <v>176</v>
      </c>
      <c r="B1" s="88"/>
      <c r="C1" s="88"/>
      <c r="D1" s="88"/>
      <c r="E1" s="88"/>
      <c r="F1" s="88"/>
      <c r="G1" s="88"/>
      <c r="H1" s="88"/>
      <c r="I1" s="88"/>
      <c r="J1" s="88"/>
      <c r="K1" s="51" t="s">
        <v>64</v>
      </c>
      <c r="L1" s="52" t="s">
        <v>63</v>
      </c>
      <c r="M1" s="53"/>
      <c r="N1" s="53"/>
      <c r="O1" s="53"/>
      <c r="P1" s="53"/>
    </row>
    <row r="2" spans="1:16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52"/>
      <c r="L2" s="3"/>
      <c r="M2" s="3"/>
      <c r="N2" s="3"/>
      <c r="O2" s="3"/>
      <c r="P2" s="55"/>
    </row>
    <row r="3" spans="1:16" s="6" customFormat="1">
      <c r="A3" s="56" t="s">
        <v>4</v>
      </c>
      <c r="B3" s="56" t="s">
        <v>0</v>
      </c>
      <c r="C3" s="56" t="s">
        <v>1</v>
      </c>
      <c r="D3" s="56" t="s">
        <v>6</v>
      </c>
      <c r="E3" s="56" t="s">
        <v>7</v>
      </c>
      <c r="F3" s="56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7" t="s">
        <v>13</v>
      </c>
      <c r="L3" s="56" t="s">
        <v>44</v>
      </c>
      <c r="M3" s="74" t="s">
        <v>177</v>
      </c>
      <c r="N3" s="74" t="s">
        <v>177</v>
      </c>
      <c r="O3" s="74" t="s">
        <v>177</v>
      </c>
      <c r="P3" s="83" t="s">
        <v>43</v>
      </c>
    </row>
    <row r="4" spans="1:16" s="4" customFormat="1" ht="12.75" customHeight="1">
      <c r="A4" s="58"/>
      <c r="B4" s="58"/>
      <c r="C4" s="75"/>
      <c r="D4" s="75"/>
      <c r="E4" s="75"/>
      <c r="F4" s="75"/>
      <c r="G4" s="60"/>
      <c r="H4" s="60"/>
      <c r="I4" s="60"/>
      <c r="J4" s="61"/>
      <c r="K4" s="60"/>
      <c r="L4" s="58"/>
      <c r="M4" s="75"/>
      <c r="N4" s="75"/>
      <c r="O4" s="75"/>
      <c r="P4" s="84"/>
    </row>
    <row r="5" spans="1:16" ht="12.6" customHeight="1">
      <c r="A5" s="50" t="s">
        <v>3</v>
      </c>
      <c r="B5" s="5" t="s">
        <v>178</v>
      </c>
      <c r="C5" s="2" t="s">
        <v>19</v>
      </c>
      <c r="D5" s="5" t="s">
        <v>179</v>
      </c>
      <c r="E5" s="2" t="s">
        <v>36</v>
      </c>
      <c r="F5" s="2" t="s">
        <v>180</v>
      </c>
      <c r="G5" s="2">
        <v>20</v>
      </c>
      <c r="H5" s="2">
        <v>10</v>
      </c>
      <c r="I5" s="2">
        <v>2021</v>
      </c>
      <c r="J5" s="67">
        <f t="shared" ref="J5" si="0">DATE(I5,H5,G5)</f>
        <v>44489</v>
      </c>
      <c r="K5" s="2" t="s">
        <v>171</v>
      </c>
      <c r="L5" s="2"/>
      <c r="M5" s="2">
        <v>11</v>
      </c>
      <c r="N5" s="2">
        <v>11</v>
      </c>
      <c r="O5" s="76">
        <f t="shared" ref="O5" si="1">IF(N5="","",M5/N5)</f>
        <v>1</v>
      </c>
      <c r="P5" s="82"/>
    </row>
    <row r="6" spans="1:16" ht="12.6" customHeight="1">
      <c r="A6" s="63"/>
      <c r="B6" s="63"/>
      <c r="C6" s="64"/>
      <c r="D6" s="64"/>
      <c r="E6" s="64"/>
      <c r="F6" s="64"/>
      <c r="G6" s="64"/>
      <c r="H6" s="64"/>
      <c r="I6" s="64"/>
      <c r="J6" s="63"/>
      <c r="K6" s="64"/>
      <c r="L6" s="63"/>
      <c r="M6" s="64"/>
      <c r="N6" s="64"/>
      <c r="O6" s="64"/>
      <c r="P6" s="63"/>
    </row>
  </sheetData>
  <autoFilter ref="A4:P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6"/>
  <sheetViews>
    <sheetView tabSelected="1" workbookViewId="0">
      <selection activeCell="D14" sqref="D14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3" width="6" style="2" customWidth="1"/>
    <col min="14" max="14" width="28.42578125" style="5" customWidth="1"/>
    <col min="15" max="16384" width="9.140625" style="5"/>
  </cols>
  <sheetData>
    <row r="1" spans="1:14" ht="15" customHeight="1">
      <c r="A1" s="88" t="s">
        <v>150</v>
      </c>
      <c r="B1" s="88"/>
      <c r="C1" s="88"/>
      <c r="D1" s="88"/>
      <c r="E1" s="88"/>
      <c r="F1" s="88"/>
      <c r="G1" s="88"/>
      <c r="H1" s="88"/>
      <c r="I1" s="88"/>
      <c r="J1" s="88"/>
      <c r="K1" s="51" t="s">
        <v>64</v>
      </c>
      <c r="L1" s="52" t="s">
        <v>63</v>
      </c>
      <c r="M1" s="53"/>
      <c r="N1" s="53"/>
    </row>
    <row r="2" spans="1:14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52"/>
      <c r="L2" s="3"/>
      <c r="M2" s="3"/>
      <c r="N2" s="55"/>
    </row>
    <row r="3" spans="1:14" s="6" customFormat="1">
      <c r="A3" s="56" t="s">
        <v>4</v>
      </c>
      <c r="B3" s="56" t="s">
        <v>0</v>
      </c>
      <c r="C3" s="56" t="s">
        <v>1</v>
      </c>
      <c r="D3" s="56" t="s">
        <v>6</v>
      </c>
      <c r="E3" s="56" t="s">
        <v>7</v>
      </c>
      <c r="F3" s="56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7" t="s">
        <v>13</v>
      </c>
      <c r="L3" s="56" t="s">
        <v>44</v>
      </c>
      <c r="M3" s="54" t="s">
        <v>146</v>
      </c>
      <c r="N3" s="83" t="s">
        <v>43</v>
      </c>
    </row>
    <row r="4" spans="1:14" s="4" customFormat="1" ht="12.75" customHeight="1">
      <c r="A4" s="58"/>
      <c r="B4" s="58"/>
      <c r="C4" s="59"/>
      <c r="D4" s="59"/>
      <c r="E4" s="59"/>
      <c r="F4" s="59"/>
      <c r="G4" s="60"/>
      <c r="H4" s="60"/>
      <c r="I4" s="60"/>
      <c r="J4" s="61"/>
      <c r="K4" s="60"/>
      <c r="L4" s="58"/>
      <c r="M4" s="59"/>
      <c r="N4" s="84"/>
    </row>
    <row r="5" spans="1:14" ht="12.6" customHeight="1">
      <c r="A5" s="50" t="s">
        <v>3</v>
      </c>
      <c r="B5" s="40" t="s">
        <v>168</v>
      </c>
      <c r="C5" s="39" t="s">
        <v>19</v>
      </c>
      <c r="D5" s="40" t="s">
        <v>158</v>
      </c>
      <c r="E5" s="39" t="s">
        <v>114</v>
      </c>
      <c r="F5" s="39" t="s">
        <v>36</v>
      </c>
      <c r="G5" s="39">
        <v>23</v>
      </c>
      <c r="H5" s="39">
        <v>12</v>
      </c>
      <c r="I5" s="39">
        <v>2020</v>
      </c>
      <c r="J5" s="71">
        <f t="shared" ref="J5" si="0">DATE(I5,H5,G5)</f>
        <v>44188</v>
      </c>
      <c r="K5" s="39" t="s">
        <v>169</v>
      </c>
      <c r="L5" s="39"/>
      <c r="M5" s="39">
        <v>10</v>
      </c>
      <c r="N5" s="82"/>
    </row>
    <row r="6" spans="1:14" ht="12.6" customHeight="1">
      <c r="A6" s="50" t="s">
        <v>3</v>
      </c>
      <c r="B6" s="40" t="s">
        <v>151</v>
      </c>
      <c r="C6" s="39"/>
      <c r="D6" s="40" t="s">
        <v>152</v>
      </c>
      <c r="E6" s="39" t="s">
        <v>123</v>
      </c>
      <c r="F6" s="39" t="s">
        <v>36</v>
      </c>
      <c r="G6" s="62">
        <v>3</v>
      </c>
      <c r="H6" s="62">
        <v>11</v>
      </c>
      <c r="I6" s="62">
        <v>1995</v>
      </c>
      <c r="J6" s="70">
        <f>DATE(I6,H6,G6)</f>
        <v>35006</v>
      </c>
      <c r="K6" s="62" t="s">
        <v>159</v>
      </c>
      <c r="L6" s="39"/>
      <c r="M6" s="39">
        <v>7</v>
      </c>
      <c r="N6" s="82"/>
    </row>
    <row r="7" spans="1:14" ht="12.6" customHeight="1">
      <c r="A7" s="50" t="s">
        <v>3</v>
      </c>
      <c r="B7" s="40" t="s">
        <v>154</v>
      </c>
      <c r="C7" s="39"/>
      <c r="D7" s="40" t="s">
        <v>137</v>
      </c>
      <c r="E7" s="39" t="s">
        <v>16</v>
      </c>
      <c r="F7" s="39" t="s">
        <v>110</v>
      </c>
      <c r="G7" s="62">
        <v>28</v>
      </c>
      <c r="H7" s="62">
        <v>10</v>
      </c>
      <c r="I7" s="62">
        <v>2009</v>
      </c>
      <c r="J7" s="70">
        <f t="shared" ref="J7:J15" si="1">DATE(I7,H7,G7)</f>
        <v>40114</v>
      </c>
      <c r="K7" s="62" t="s">
        <v>160</v>
      </c>
      <c r="L7" s="39"/>
      <c r="M7" s="39">
        <v>7</v>
      </c>
      <c r="N7" s="82"/>
    </row>
    <row r="8" spans="1:14" ht="12.6" customHeight="1">
      <c r="A8" s="50" t="s">
        <v>3</v>
      </c>
      <c r="B8" s="40" t="s">
        <v>155</v>
      </c>
      <c r="C8" s="39" t="s">
        <v>19</v>
      </c>
      <c r="D8" s="40" t="s">
        <v>70</v>
      </c>
      <c r="E8" s="39" t="s">
        <v>15</v>
      </c>
      <c r="F8" s="39" t="s">
        <v>153</v>
      </c>
      <c r="G8" s="62">
        <v>18</v>
      </c>
      <c r="H8" s="62">
        <v>10</v>
      </c>
      <c r="I8" s="62">
        <v>2017</v>
      </c>
      <c r="J8" s="70">
        <f t="shared" si="1"/>
        <v>43026</v>
      </c>
      <c r="K8" s="62" t="s">
        <v>91</v>
      </c>
      <c r="L8" s="39"/>
      <c r="M8" s="39">
        <v>7</v>
      </c>
      <c r="N8" s="82"/>
    </row>
    <row r="9" spans="1:14" ht="12.6" customHeight="1">
      <c r="A9" s="50" t="s">
        <v>3</v>
      </c>
      <c r="B9" s="40" t="s">
        <v>156</v>
      </c>
      <c r="C9" s="39" t="s">
        <v>19</v>
      </c>
      <c r="D9" s="40" t="s">
        <v>158</v>
      </c>
      <c r="E9" s="39" t="s">
        <v>114</v>
      </c>
      <c r="F9" s="39" t="s">
        <v>95</v>
      </c>
      <c r="G9" s="62">
        <v>17</v>
      </c>
      <c r="H9" s="62">
        <v>10</v>
      </c>
      <c r="I9" s="62">
        <v>2018</v>
      </c>
      <c r="J9" s="70">
        <f t="shared" si="1"/>
        <v>43390</v>
      </c>
      <c r="K9" s="62" t="s">
        <v>161</v>
      </c>
      <c r="L9" s="39"/>
      <c r="M9" s="39">
        <v>7</v>
      </c>
      <c r="N9" s="82"/>
    </row>
    <row r="10" spans="1:14" ht="12.6" customHeight="1">
      <c r="A10" s="50" t="s">
        <v>3</v>
      </c>
      <c r="B10" s="40" t="s">
        <v>157</v>
      </c>
      <c r="C10" s="39" t="s">
        <v>19</v>
      </c>
      <c r="D10" s="40" t="s">
        <v>26</v>
      </c>
      <c r="E10" s="39" t="s">
        <v>25</v>
      </c>
      <c r="F10" s="39" t="s">
        <v>98</v>
      </c>
      <c r="G10" s="62">
        <v>22</v>
      </c>
      <c r="H10" s="62">
        <v>10</v>
      </c>
      <c r="I10" s="62">
        <v>2019</v>
      </c>
      <c r="J10" s="70">
        <f t="shared" si="1"/>
        <v>43760</v>
      </c>
      <c r="K10" s="62" t="s">
        <v>145</v>
      </c>
      <c r="L10" s="39"/>
      <c r="M10" s="39">
        <v>7</v>
      </c>
      <c r="N10" s="82"/>
    </row>
    <row r="11" spans="1:14" ht="12.6" customHeight="1">
      <c r="A11" s="50" t="s">
        <v>3</v>
      </c>
      <c r="B11" s="40" t="s">
        <v>143</v>
      </c>
      <c r="C11" s="39" t="s">
        <v>19</v>
      </c>
      <c r="D11" s="40" t="s">
        <v>87</v>
      </c>
      <c r="E11" s="39" t="s">
        <v>144</v>
      </c>
      <c r="F11" s="39" t="s">
        <v>20</v>
      </c>
      <c r="G11" s="62">
        <v>23</v>
      </c>
      <c r="H11" s="62">
        <v>10</v>
      </c>
      <c r="I11" s="62">
        <v>2019</v>
      </c>
      <c r="J11" s="70">
        <f t="shared" si="1"/>
        <v>43761</v>
      </c>
      <c r="K11" s="62" t="s">
        <v>145</v>
      </c>
      <c r="L11" s="39" t="s">
        <v>46</v>
      </c>
      <c r="M11" s="39">
        <v>7</v>
      </c>
      <c r="N11" s="82"/>
    </row>
    <row r="12" spans="1:14" ht="12.6" customHeight="1">
      <c r="A12" s="50" t="s">
        <v>3</v>
      </c>
      <c r="B12" s="40" t="s">
        <v>162</v>
      </c>
      <c r="C12" s="39" t="s">
        <v>19</v>
      </c>
      <c r="D12" s="40" t="s">
        <v>147</v>
      </c>
      <c r="E12" s="39" t="s">
        <v>20</v>
      </c>
      <c r="F12" s="39" t="s">
        <v>144</v>
      </c>
      <c r="G12" s="62">
        <v>23</v>
      </c>
      <c r="H12" s="62">
        <v>10</v>
      </c>
      <c r="I12" s="62">
        <v>2019</v>
      </c>
      <c r="J12" s="70">
        <f t="shared" si="1"/>
        <v>43761</v>
      </c>
      <c r="K12" s="62" t="s">
        <v>145</v>
      </c>
      <c r="L12" s="39" t="s">
        <v>46</v>
      </c>
      <c r="M12" s="39">
        <v>7</v>
      </c>
      <c r="N12" s="82"/>
    </row>
    <row r="13" spans="1:14" ht="12.6" customHeight="1">
      <c r="A13" s="50" t="s">
        <v>3</v>
      </c>
      <c r="B13" s="40" t="s">
        <v>163</v>
      </c>
      <c r="C13" s="39" t="s">
        <v>19</v>
      </c>
      <c r="D13" s="40" t="s">
        <v>158</v>
      </c>
      <c r="E13" s="39" t="s">
        <v>114</v>
      </c>
      <c r="F13" s="39" t="s">
        <v>30</v>
      </c>
      <c r="G13" s="62">
        <v>23</v>
      </c>
      <c r="H13" s="62">
        <v>10</v>
      </c>
      <c r="I13" s="62">
        <v>2019</v>
      </c>
      <c r="J13" s="70">
        <f t="shared" si="1"/>
        <v>43761</v>
      </c>
      <c r="K13" s="62" t="s">
        <v>145</v>
      </c>
      <c r="L13" s="39"/>
      <c r="M13" s="39">
        <v>7</v>
      </c>
      <c r="N13" s="82" t="s">
        <v>148</v>
      </c>
    </row>
    <row r="14" spans="1:14" ht="12.6" customHeight="1">
      <c r="A14" s="50" t="s">
        <v>3</v>
      </c>
      <c r="B14" s="40" t="s">
        <v>170</v>
      </c>
      <c r="C14" s="39" t="s">
        <v>19</v>
      </c>
      <c r="D14" s="40" t="s">
        <v>87</v>
      </c>
      <c r="E14" s="39" t="s">
        <v>144</v>
      </c>
      <c r="F14" s="39" t="s">
        <v>95</v>
      </c>
      <c r="G14" s="39">
        <v>19</v>
      </c>
      <c r="H14" s="39">
        <v>10</v>
      </c>
      <c r="I14" s="39">
        <v>2021</v>
      </c>
      <c r="J14" s="67">
        <f t="shared" si="1"/>
        <v>44488</v>
      </c>
      <c r="K14" s="39" t="s">
        <v>171</v>
      </c>
      <c r="L14" s="39"/>
      <c r="M14" s="39">
        <v>7</v>
      </c>
      <c r="N14" s="82"/>
    </row>
    <row r="15" spans="1:14" ht="12.6" customHeight="1">
      <c r="A15" s="50" t="s">
        <v>3</v>
      </c>
      <c r="B15" s="40" t="s">
        <v>186</v>
      </c>
      <c r="C15" s="39" t="s">
        <v>19</v>
      </c>
      <c r="D15" s="40" t="s">
        <v>179</v>
      </c>
      <c r="E15" s="39" t="s">
        <v>36</v>
      </c>
      <c r="F15" s="39" t="s">
        <v>144</v>
      </c>
      <c r="G15" s="39">
        <v>25</v>
      </c>
      <c r="H15" s="39">
        <v>10</v>
      </c>
      <c r="I15" s="39">
        <v>2023</v>
      </c>
      <c r="J15" s="67">
        <f t="shared" si="1"/>
        <v>45224</v>
      </c>
      <c r="K15" s="39" t="s">
        <v>185</v>
      </c>
      <c r="L15" s="39"/>
      <c r="M15" s="39">
        <v>7</v>
      </c>
      <c r="N15" s="82"/>
    </row>
    <row r="16" spans="1:14" ht="12.6" customHeight="1">
      <c r="A16" s="63"/>
      <c r="B16" s="63"/>
      <c r="C16" s="64"/>
      <c r="D16" s="64"/>
      <c r="E16" s="64"/>
      <c r="F16" s="64"/>
      <c r="G16" s="64"/>
      <c r="H16" s="64"/>
      <c r="I16" s="64"/>
      <c r="J16" s="63"/>
      <c r="K16" s="64"/>
      <c r="L16" s="63"/>
      <c r="M16" s="64"/>
      <c r="N16" s="6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10"/>
  <sheetViews>
    <sheetView workbookViewId="0">
      <selection activeCell="F19" sqref="F19"/>
    </sheetView>
  </sheetViews>
  <sheetFormatPr defaultColWidth="9.140625" defaultRowHeight="12.75"/>
  <cols>
    <col min="1" max="1" width="6.5703125" style="5" bestFit="1" customWidth="1"/>
    <col min="2" max="2" width="20.7109375" style="5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5" customWidth="1"/>
    <col min="11" max="11" width="10.140625" style="2" customWidth="1"/>
    <col min="12" max="12" width="7" style="5" customWidth="1"/>
    <col min="13" max="13" width="6" style="2" customWidth="1"/>
    <col min="14" max="14" width="28.5703125" style="5" customWidth="1"/>
    <col min="15" max="16384" width="9.140625" style="5"/>
  </cols>
  <sheetData>
    <row r="1" spans="1:14" ht="15" customHeight="1">
      <c r="A1" s="88" t="s">
        <v>164</v>
      </c>
      <c r="B1" s="88"/>
      <c r="C1" s="88"/>
      <c r="D1" s="88"/>
      <c r="E1" s="88"/>
      <c r="F1" s="88"/>
      <c r="G1" s="88"/>
      <c r="H1" s="88"/>
      <c r="I1" s="88"/>
      <c r="J1" s="88"/>
      <c r="K1" s="51" t="s">
        <v>64</v>
      </c>
      <c r="L1" s="52" t="s">
        <v>63</v>
      </c>
      <c r="M1" s="53"/>
      <c r="N1" s="53"/>
    </row>
    <row r="2" spans="1:14" ht="1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52"/>
      <c r="L2" s="3"/>
      <c r="M2" s="3"/>
      <c r="N2" s="55"/>
    </row>
    <row r="3" spans="1:14" s="6" customFormat="1">
      <c r="A3" s="56" t="s">
        <v>4</v>
      </c>
      <c r="B3" s="56" t="s">
        <v>0</v>
      </c>
      <c r="C3" s="56" t="s">
        <v>1</v>
      </c>
      <c r="D3" s="56" t="s">
        <v>6</v>
      </c>
      <c r="E3" s="56" t="s">
        <v>7</v>
      </c>
      <c r="F3" s="56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7" t="s">
        <v>13</v>
      </c>
      <c r="L3" s="56" t="s">
        <v>44</v>
      </c>
      <c r="M3" s="54" t="s">
        <v>149</v>
      </c>
      <c r="N3" s="83" t="s">
        <v>43</v>
      </c>
    </row>
    <row r="4" spans="1:14" s="4" customFormat="1" ht="12.75" customHeight="1">
      <c r="A4" s="58"/>
      <c r="B4" s="58"/>
      <c r="C4" s="59"/>
      <c r="D4" s="59"/>
      <c r="E4" s="59"/>
      <c r="F4" s="59"/>
      <c r="G4" s="60"/>
      <c r="H4" s="60"/>
      <c r="I4" s="60"/>
      <c r="J4" s="61"/>
      <c r="K4" s="60"/>
      <c r="L4" s="58"/>
      <c r="M4" s="59"/>
      <c r="N4" s="84"/>
    </row>
    <row r="5" spans="1:14" ht="12.6" customHeight="1">
      <c r="A5" s="50" t="s">
        <v>3</v>
      </c>
      <c r="B5" s="40" t="s">
        <v>168</v>
      </c>
      <c r="C5" s="39" t="s">
        <v>19</v>
      </c>
      <c r="D5" s="40" t="s">
        <v>158</v>
      </c>
      <c r="E5" s="39" t="s">
        <v>114</v>
      </c>
      <c r="F5" s="39" t="s">
        <v>36</v>
      </c>
      <c r="G5" s="39">
        <v>23</v>
      </c>
      <c r="H5" s="39">
        <v>12</v>
      </c>
      <c r="I5" s="39">
        <v>2020</v>
      </c>
      <c r="J5" s="71">
        <f t="shared" ref="J5:J6" si="0">DATE(I5,H5,G5)</f>
        <v>44188</v>
      </c>
      <c r="K5" s="39" t="s">
        <v>169</v>
      </c>
      <c r="L5" s="39"/>
      <c r="M5" s="39">
        <v>16</v>
      </c>
      <c r="N5" s="82"/>
    </row>
    <row r="6" spans="1:14" ht="12.6" customHeight="1">
      <c r="A6" s="50" t="s">
        <v>3</v>
      </c>
      <c r="B6" s="40" t="s">
        <v>182</v>
      </c>
      <c r="C6" s="39" t="s">
        <v>19</v>
      </c>
      <c r="D6" s="40" t="s">
        <v>75</v>
      </c>
      <c r="E6" s="39" t="s">
        <v>74</v>
      </c>
      <c r="F6" s="39" t="s">
        <v>16</v>
      </c>
      <c r="G6" s="39">
        <v>20</v>
      </c>
      <c r="H6" s="39">
        <v>10</v>
      </c>
      <c r="I6" s="39">
        <v>2021</v>
      </c>
      <c r="J6" s="71">
        <f t="shared" si="0"/>
        <v>44489</v>
      </c>
      <c r="K6" s="39" t="s">
        <v>171</v>
      </c>
      <c r="L6" s="39" t="s">
        <v>183</v>
      </c>
      <c r="M6" s="39">
        <v>15</v>
      </c>
      <c r="N6" s="82"/>
    </row>
    <row r="7" spans="1:14" ht="12.6" customHeight="1">
      <c r="A7" s="50" t="s">
        <v>3</v>
      </c>
      <c r="B7" s="40" t="s">
        <v>143</v>
      </c>
      <c r="C7" s="39" t="s">
        <v>19</v>
      </c>
      <c r="D7" s="40" t="s">
        <v>87</v>
      </c>
      <c r="E7" s="39" t="s">
        <v>144</v>
      </c>
      <c r="F7" s="39" t="s">
        <v>20</v>
      </c>
      <c r="G7" s="62">
        <v>23</v>
      </c>
      <c r="H7" s="62">
        <v>10</v>
      </c>
      <c r="I7" s="62">
        <v>2019</v>
      </c>
      <c r="J7" s="70">
        <f t="shared" ref="J7" si="1">DATE(I7,H7,G7)</f>
        <v>43761</v>
      </c>
      <c r="K7" s="62" t="s">
        <v>145</v>
      </c>
      <c r="L7" s="39" t="s">
        <v>46</v>
      </c>
      <c r="M7" s="39">
        <v>14</v>
      </c>
      <c r="N7" s="82"/>
    </row>
    <row r="8" spans="1:14" ht="12.6" customHeight="1">
      <c r="A8" s="50" t="s">
        <v>3</v>
      </c>
      <c r="B8" s="40" t="s">
        <v>181</v>
      </c>
      <c r="C8" s="39" t="s">
        <v>19</v>
      </c>
      <c r="D8" s="40" t="s">
        <v>75</v>
      </c>
      <c r="E8" s="39" t="s">
        <v>74</v>
      </c>
      <c r="F8" s="39" t="s">
        <v>16</v>
      </c>
      <c r="G8" s="39">
        <v>20</v>
      </c>
      <c r="H8" s="39">
        <v>10</v>
      </c>
      <c r="I8" s="39">
        <v>2021</v>
      </c>
      <c r="J8" s="71">
        <f>DATE(I8,H8,G8)</f>
        <v>44489</v>
      </c>
      <c r="K8" s="39" t="s">
        <v>171</v>
      </c>
      <c r="L8" s="39" t="s">
        <v>183</v>
      </c>
      <c r="M8" s="39">
        <v>14</v>
      </c>
      <c r="N8" s="82"/>
    </row>
    <row r="9" spans="1:14" ht="12.6" customHeight="1">
      <c r="A9" s="50" t="s">
        <v>3</v>
      </c>
      <c r="B9" s="40" t="s">
        <v>184</v>
      </c>
      <c r="C9" s="39" t="s">
        <v>19</v>
      </c>
      <c r="D9" s="40" t="s">
        <v>14</v>
      </c>
      <c r="E9" s="39" t="s">
        <v>21</v>
      </c>
      <c r="F9" s="39" t="s">
        <v>99</v>
      </c>
      <c r="G9" s="39">
        <v>24</v>
      </c>
      <c r="H9" s="39">
        <v>10</v>
      </c>
      <c r="I9" s="39">
        <v>2023</v>
      </c>
      <c r="J9" s="71">
        <f>DATE(I9,H9,G9)</f>
        <v>45223</v>
      </c>
      <c r="K9" s="39" t="s">
        <v>185</v>
      </c>
      <c r="L9" s="39"/>
      <c r="M9" s="39">
        <v>14</v>
      </c>
      <c r="N9" s="82"/>
    </row>
    <row r="10" spans="1:14" ht="12.6" customHeight="1">
      <c r="A10" s="63"/>
      <c r="B10" s="63"/>
      <c r="C10" s="64"/>
      <c r="D10" s="64"/>
      <c r="E10" s="64"/>
      <c r="F10" s="64"/>
      <c r="G10" s="64"/>
      <c r="H10" s="64"/>
      <c r="I10" s="64"/>
      <c r="J10" s="63"/>
      <c r="K10" s="64"/>
      <c r="L10" s="63"/>
      <c r="M10" s="64"/>
      <c r="N10" s="63"/>
    </row>
  </sheetData>
  <autoFilter ref="A4:N4"/>
  <mergeCells count="1">
    <mergeCell ref="A1:J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Pts</vt:lpstr>
      <vt:lpstr>Reb</vt:lpstr>
      <vt:lpstr>Off</vt:lpstr>
      <vt:lpstr>Ast</vt:lpstr>
      <vt:lpstr>Blk</vt:lpstr>
      <vt:lpstr>FGM</vt:lpstr>
      <vt:lpstr>FGpct</vt:lpstr>
      <vt:lpstr>3FGM</vt:lpstr>
      <vt:lpstr>3FGA</vt:lpstr>
      <vt:lpstr>3FGpct</vt:lpstr>
      <vt:lpstr>FTM</vt:lpstr>
      <vt:lpstr>FTA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2023-10-26T18:28:14Z</dcterms:modified>
</cp:coreProperties>
</file>