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875" activeTab="8"/>
  </bookViews>
  <sheets>
    <sheet name="Fewest points" sheetId="43" r:id="rId1"/>
    <sheet name="Fewest min" sheetId="44" r:id="rId2"/>
    <sheet name="Most 2 players" sheetId="45" r:id="rId3"/>
    <sheet name="Fewest players" sheetId="46" r:id="rId4"/>
    <sheet name="Team total" sheetId="48" r:id="rId5"/>
    <sheet name="Game total" sheetId="49" r:id="rId6"/>
    <sheet name="Most after 0" sheetId="52" r:id="rId7"/>
    <sheet name="Most players 50" sheetId="50" r:id="rId8"/>
    <sheet name="Most players 40" sheetId="51" r:id="rId9"/>
  </sheets>
  <definedNames>
    <definedName name="_xlnm._FilterDatabase" localSheetId="1" hidden="1">'Fewest min'!$A$4:$N$4</definedName>
    <definedName name="_xlnm._FilterDatabase" localSheetId="3" hidden="1">'Fewest players'!$A$4:$N$4</definedName>
    <definedName name="_xlnm._FilterDatabase" localSheetId="0" hidden="1">'Fewest points'!$A$4:$N$4</definedName>
    <definedName name="_xlnm._FilterDatabase" localSheetId="5" hidden="1">'Game total'!$A$4:$N$4</definedName>
    <definedName name="_xlnm._FilterDatabase" localSheetId="2" hidden="1">'Most 2 players'!$A$4:$N$4</definedName>
    <definedName name="_xlnm._FilterDatabase" localSheetId="6" hidden="1">'Most after 0'!$A$4:$N$4</definedName>
    <definedName name="_xlnm._FilterDatabase" localSheetId="8" hidden="1">'Most players 40'!$A$4:$N$4</definedName>
    <definedName name="_xlnm._FilterDatabase" localSheetId="7" hidden="1">'Most players 50'!$A$4:$N$4</definedName>
    <definedName name="_xlnm._FilterDatabase" localSheetId="4" hidden="1">'Team total'!$A$4:$N$4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45"/>
  <c r="J19"/>
  <c r="J27" i="44" l="1"/>
  <c r="J26"/>
  <c r="J9" i="52" l="1"/>
  <c r="J10"/>
  <c r="J5" l="1"/>
  <c r="J6"/>
  <c r="J17" i="44" l="1"/>
  <c r="N8" i="43" l="1"/>
  <c r="J8"/>
  <c r="J7"/>
  <c r="N6"/>
  <c r="J6"/>
  <c r="J5"/>
  <c r="J7" i="52"/>
  <c r="J8"/>
  <c r="J34" i="45"/>
  <c r="J33"/>
  <c r="J14" i="43"/>
  <c r="N14"/>
  <c r="J13"/>
  <c r="J18" i="44"/>
  <c r="J10"/>
  <c r="J6"/>
  <c r="J13"/>
  <c r="J24"/>
  <c r="J23"/>
  <c r="J7"/>
  <c r="J8"/>
  <c r="J42" i="45"/>
  <c r="J41"/>
  <c r="J40"/>
  <c r="J39"/>
  <c r="J48"/>
  <c r="J47"/>
  <c r="J26"/>
  <c r="J25"/>
  <c r="J19" i="44"/>
  <c r="J9" i="48"/>
  <c r="J52" i="45"/>
  <c r="J51"/>
  <c r="J12" i="44"/>
  <c r="J16"/>
  <c r="J15"/>
  <c r="J14"/>
  <c r="J24" i="48"/>
  <c r="J22" i="49"/>
  <c r="J21"/>
  <c r="J20"/>
  <c r="J18"/>
  <c r="J17"/>
  <c r="J16"/>
  <c r="J26" i="48"/>
  <c r="J25"/>
  <c r="J23"/>
  <c r="J21"/>
  <c r="J20"/>
  <c r="J19"/>
  <c r="J14" i="49"/>
  <c r="J12"/>
  <c r="J13"/>
  <c r="J17" i="48"/>
  <c r="J16"/>
  <c r="N16" i="43"/>
  <c r="J15"/>
  <c r="J16"/>
  <c r="J20" i="44"/>
  <c r="J46" i="45"/>
  <c r="J45"/>
  <c r="J10" i="49"/>
  <c r="J9"/>
  <c r="J8"/>
  <c r="J7"/>
  <c r="J6"/>
  <c r="J5"/>
  <c r="J14" i="48"/>
  <c r="J13"/>
  <c r="J12"/>
  <c r="J11"/>
  <c r="J10"/>
  <c r="J8"/>
  <c r="J7"/>
  <c r="J6"/>
  <c r="J5"/>
  <c r="J10" i="46"/>
  <c r="J9"/>
  <c r="J8"/>
  <c r="J7"/>
  <c r="J6"/>
  <c r="J5"/>
  <c r="J50" i="45"/>
  <c r="J49"/>
  <c r="J44"/>
  <c r="J43"/>
  <c r="J38"/>
  <c r="J37"/>
  <c r="J36"/>
  <c r="J35"/>
  <c r="J32"/>
  <c r="J31"/>
  <c r="J30"/>
  <c r="J29"/>
  <c r="J28"/>
  <c r="J27"/>
  <c r="J24"/>
  <c r="J23"/>
  <c r="J22"/>
  <c r="J21"/>
  <c r="J18"/>
  <c r="J17"/>
  <c r="J16"/>
  <c r="J15"/>
  <c r="J14"/>
  <c r="J13"/>
  <c r="J12"/>
  <c r="J11"/>
  <c r="J10"/>
  <c r="J9"/>
  <c r="J8"/>
  <c r="J7"/>
  <c r="J6"/>
  <c r="J5"/>
  <c r="J21" i="44"/>
  <c r="N12" i="43"/>
  <c r="N10"/>
  <c r="J12"/>
  <c r="J11"/>
  <c r="J10"/>
  <c r="J9"/>
</calcChain>
</file>

<file path=xl/sharedStrings.xml><?xml version="1.0" encoding="utf-8"?>
<sst xmlns="http://schemas.openxmlformats.org/spreadsheetml/2006/main" count="1229" uniqueCount="308">
  <si>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</si>
  <si>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</si>
  <si>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</si>
  <si>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</si>
  <si>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</si>
  <si>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</si>
  <si>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</si>
  <si>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</si>
  <si>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</si>
  <si>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PTS</t>
  </si>
  <si>
    <t>Opp.</t>
  </si>
  <si>
    <t>Franchise</t>
  </si>
  <si>
    <t>defunct franchise</t>
  </si>
  <si>
    <t>League</t>
  </si>
  <si>
    <t>NBA</t>
  </si>
  <si>
    <t>Notes:</t>
  </si>
  <si>
    <t>Notes</t>
  </si>
  <si>
    <t>Wilt Chamberlain</t>
  </si>
  <si>
    <t>(1962-63)</t>
  </si>
  <si>
    <t>Michael Jordan</t>
  </si>
  <si>
    <t>(1989-90)</t>
  </si>
  <si>
    <t>#</t>
  </si>
  <si>
    <t>Elgin Baylor</t>
  </si>
  <si>
    <t>(1986-87)</t>
  </si>
  <si>
    <t>(1961-62)</t>
  </si>
  <si>
    <t>Kiki Vandeweghe</t>
  </si>
  <si>
    <t>Alex English</t>
  </si>
  <si>
    <t>Dale Ellis</t>
  </si>
  <si>
    <t>Kobe Bryant</t>
  </si>
  <si>
    <t>*</t>
  </si>
  <si>
    <t>Golden State Warriors</t>
  </si>
  <si>
    <t>Chicago Bulls</t>
  </si>
  <si>
    <t>Los Angeles Lakers</t>
  </si>
  <si>
    <t>Portland Trail Blazers</t>
  </si>
  <si>
    <t>Oklahoma City Thunder</t>
  </si>
  <si>
    <t>SFW</t>
  </si>
  <si>
    <t>CHI</t>
  </si>
  <si>
    <t>MIN</t>
  </si>
  <si>
    <t>PHI</t>
  </si>
  <si>
    <t>POR</t>
  </si>
  <si>
    <t>DEN</t>
  </si>
  <si>
    <t>SEA</t>
  </si>
  <si>
    <t>GSW</t>
  </si>
  <si>
    <t>LAL</t>
  </si>
  <si>
    <t>DET</t>
  </si>
  <si>
    <t>CLE</t>
  </si>
  <si>
    <t>NYK</t>
  </si>
  <si>
    <t>UTA</t>
  </si>
  <si>
    <t>HOU</t>
  </si>
  <si>
    <t>(2005-06)</t>
  </si>
  <si>
    <t>Tony Parker</t>
  </si>
  <si>
    <t>(2008-09)</t>
  </si>
  <si>
    <t>##</t>
  </si>
  <si>
    <t>(1973-74)</t>
  </si>
  <si>
    <t>(1990-91)</t>
  </si>
  <si>
    <t>San Antonio Spurs</t>
  </si>
  <si>
    <t>Houston Rockets</t>
  </si>
  <si>
    <t>SAS</t>
  </si>
  <si>
    <t>TOR</t>
  </si>
  <si>
    <t>MIA</t>
  </si>
  <si>
    <t>(2002-03)</t>
  </si>
  <si>
    <t>George Gervin</t>
  </si>
  <si>
    <t>Klay Thompson</t>
  </si>
  <si>
    <t>(2014-15)</t>
  </si>
  <si>
    <t>Boston Celtics</t>
  </si>
  <si>
    <t>BOS</t>
  </si>
  <si>
    <t>ORL</t>
  </si>
  <si>
    <t>IND</t>
  </si>
  <si>
    <t>MIL</t>
  </si>
  <si>
    <t>DAL</t>
  </si>
  <si>
    <t>SAC</t>
  </si>
  <si>
    <t>Al Attles</t>
  </si>
  <si>
    <t>Paul Arizin</t>
  </si>
  <si>
    <t>(1983-84)</t>
  </si>
  <si>
    <t>###</t>
  </si>
  <si>
    <t>(1981-82)</t>
  </si>
  <si>
    <t>Mike Mitchell</t>
  </si>
  <si>
    <t>Jerry West</t>
  </si>
  <si>
    <t>Smush Parker</t>
  </si>
  <si>
    <t>Guy Rodgers</t>
  </si>
  <si>
    <t>Tom Meschery</t>
  </si>
  <si>
    <t>Pau Gasol</t>
  </si>
  <si>
    <t>(1960-61)</t>
  </si>
  <si>
    <t>Kevin Durant</t>
  </si>
  <si>
    <t>(2011-12)</t>
  </si>
  <si>
    <t>Russell Westbrook</t>
  </si>
  <si>
    <t>#####</t>
  </si>
  <si>
    <t>Xavier McDaniel</t>
  </si>
  <si>
    <t>rookie season</t>
  </si>
  <si>
    <t>SYR</t>
  </si>
  <si>
    <t>SLH</t>
  </si>
  <si>
    <t>OCT</t>
  </si>
  <si>
    <t>George Mikan</t>
  </si>
  <si>
    <t>(1950-51)</t>
  </si>
  <si>
    <t>(1948-49)</t>
  </si>
  <si>
    <t>(1949-50)</t>
  </si>
  <si>
    <t>(1951-52)</t>
  </si>
  <si>
    <t>(2006-07)</t>
  </si>
  <si>
    <t>FTW</t>
  </si>
  <si>
    <t>ROC</t>
  </si>
  <si>
    <t>New York Knicks</t>
  </si>
  <si>
    <t>WAS</t>
  </si>
  <si>
    <t>PHO</t>
  </si>
  <si>
    <t>David Robinson</t>
  </si>
  <si>
    <t>(1993-94)</t>
  </si>
  <si>
    <t>Result:   18-   19  ;  Pct. of team: 83,3 %</t>
  </si>
  <si>
    <t>Result:    91-  81  ;  Pct. of team: 67,0 %</t>
  </si>
  <si>
    <t>Result: 122-104  ;  Pct. of team: 66,4 %</t>
  </si>
  <si>
    <t>Result:    77-  83  ;  Pct. of team: 66,2 %</t>
  </si>
  <si>
    <t>Result: 112-  97  ;  Pct. of team: 63,4 %</t>
  </si>
  <si>
    <t>Result: 115-127  ;  Pct. of team: 62,6 %</t>
  </si>
  <si>
    <t>Result:    67-  75  ;  Pct. of team: 61,2 %</t>
  </si>
  <si>
    <t>Result:    64-  66  ;  Pct. of team: 60,9 %</t>
  </si>
  <si>
    <t>Result:    93-  91  ;  Pct. of team: 60,2 %</t>
  </si>
  <si>
    <t>Paul Pierce</t>
  </si>
  <si>
    <t>Joe Fulks</t>
  </si>
  <si>
    <t>Rudy LaRusso</t>
  </si>
  <si>
    <t>Stephen Curry</t>
  </si>
  <si>
    <t>LAC</t>
  </si>
  <si>
    <t>Atlanta Hawks</t>
  </si>
  <si>
    <t>Philadelphia 76ers</t>
  </si>
  <si>
    <t>Dallas Mavericks</t>
  </si>
  <si>
    <t>ATL</t>
  </si>
  <si>
    <t>(1969-70)</t>
  </si>
  <si>
    <t>Phoenix Suns</t>
  </si>
  <si>
    <t>(2015-16)</t>
  </si>
  <si>
    <t>Damian Lillard</t>
  </si>
  <si>
    <t>Anthony Davis</t>
  </si>
  <si>
    <t>New Orleans Pelicans</t>
  </si>
  <si>
    <t>NOP</t>
  </si>
  <si>
    <t>ABA</t>
  </si>
  <si>
    <t>Julius Erving</t>
  </si>
  <si>
    <t>Connie Hawkins</t>
  </si>
  <si>
    <t>Brooklyn Nets</t>
  </si>
  <si>
    <t>NYN</t>
  </si>
  <si>
    <t>(1968-69)</t>
  </si>
  <si>
    <t>Pittsburgh Condors</t>
  </si>
  <si>
    <t>George McGinnis</t>
  </si>
  <si>
    <t>(1972-73)</t>
  </si>
  <si>
    <t>NBA/ABA/ABL/NBL  -  Highest Pct. of Team's Total Points in a Game  -  Regular Season</t>
  </si>
  <si>
    <t>NBA (complete), ABA (complete)</t>
  </si>
  <si>
    <t>ABL (complete), NBL (incomplete)</t>
  </si>
  <si>
    <t>NBA/ABA/ABL/NBL  -  Highest Pct. of Game's Total Points in a Game  -  Regular Season</t>
  </si>
  <si>
    <t>Result: 110-101  ;  Pct. of team: 51,8 %</t>
  </si>
  <si>
    <t>Result: 120-117  ;  Pct. of team: 48,3 %</t>
  </si>
  <si>
    <t>ABL</t>
  </si>
  <si>
    <t>NBL</t>
  </si>
  <si>
    <t>Larry Miller</t>
  </si>
  <si>
    <t>CAR</t>
  </si>
  <si>
    <t>MEM</t>
  </si>
  <si>
    <t>(1971-72)</t>
  </si>
  <si>
    <t>Spirits of St.Louis</t>
  </si>
  <si>
    <t>Bill Bridges</t>
  </si>
  <si>
    <t>PIT</t>
  </si>
  <si>
    <t>KCS</t>
  </si>
  <si>
    <t>Pittsburgh Rens</t>
  </si>
  <si>
    <t>Kansas City Steers</t>
  </si>
  <si>
    <t>Result: 108-110  ;  Pct. of team: 50,0 %</t>
  </si>
  <si>
    <t>Result: 107-108  ;  Pct. of team: 45,8 %</t>
  </si>
  <si>
    <t>Result:   99-108  ;  Pct. of team: 45,5 %</t>
  </si>
  <si>
    <t>OAK</t>
  </si>
  <si>
    <t>Charles Chuckovits</t>
  </si>
  <si>
    <t>Jake Pelkington</t>
  </si>
  <si>
    <t>Mel Riebe</t>
  </si>
  <si>
    <t>TOL</t>
  </si>
  <si>
    <t>SHE</t>
  </si>
  <si>
    <t>(1941-42)</t>
  </si>
  <si>
    <t>(1942-43)</t>
  </si>
  <si>
    <t>(1943-44)</t>
  </si>
  <si>
    <t>Result:    38-  67  ;  Pct. of team: 86,8 %</t>
  </si>
  <si>
    <t>Result:    31-  47  ;  Pct. of team: 64,5 %</t>
  </si>
  <si>
    <t>Result:    44-  59  ;  Pct. of team: 61,4 %</t>
  </si>
  <si>
    <t>Result:    44-  52  ;  Pct. of team: 61,4 %</t>
  </si>
  <si>
    <t>Toledo Jim White Chevrolets</t>
  </si>
  <si>
    <t>Detroit Pistons</t>
  </si>
  <si>
    <t>Wilbert Kautz</t>
  </si>
  <si>
    <t>Leroy Edwards</t>
  </si>
  <si>
    <t>Bob Carpenter</t>
  </si>
  <si>
    <t>OSH</t>
  </si>
  <si>
    <t>KAN</t>
  </si>
  <si>
    <t>(1939-40)</t>
  </si>
  <si>
    <t>(1937-38)</t>
  </si>
  <si>
    <t>(1945-46)</t>
  </si>
  <si>
    <t>Chicago Bruins</t>
  </si>
  <si>
    <t>Oshkosh All-Stars</t>
  </si>
  <si>
    <t>Total 117 points</t>
  </si>
  <si>
    <t>Total 99 points</t>
  </si>
  <si>
    <t>Total 98 points</t>
  </si>
  <si>
    <t>Total 97 points</t>
  </si>
  <si>
    <t>Total 95 points</t>
  </si>
  <si>
    <t>Total 94 points</t>
  </si>
  <si>
    <t>Total 93 points</t>
  </si>
  <si>
    <t>Total 92 points</t>
  </si>
  <si>
    <t>Total 91 points</t>
  </si>
  <si>
    <t>Total 90 points</t>
  </si>
  <si>
    <t>(2016-17)</t>
  </si>
  <si>
    <t>Devin Booker</t>
  </si>
  <si>
    <t>Result:   18-   19  ;  Pct. of game: 40,5 %</t>
  </si>
  <si>
    <t>Result: 122-104  ;  Pct. of game: 35,8 %</t>
  </si>
  <si>
    <t>Result:    91-  81  ;  Pct. of game: 35,5 %</t>
  </si>
  <si>
    <t>Result: 112-  97  ;  Pct. of game: 34,0 %</t>
  </si>
  <si>
    <t>Result:   77-  58  ;  Pct. of game: 33,3 %</t>
  </si>
  <si>
    <t>Result: 108-  87  ;  Pct. of game: 32,3 %</t>
  </si>
  <si>
    <t>Result: 110-101  ;  Pct. of game: 27,0 %</t>
  </si>
  <si>
    <t>Result:    89-  85  ;  Pct. of game: 27,0 %  ;  finals</t>
  </si>
  <si>
    <t>Result: 139-125  ;  Pct. of game: 25,4 %</t>
  </si>
  <si>
    <t>Result: 108-110  ;  Pct. of game: 24,8 %</t>
  </si>
  <si>
    <t>Result: 125-103  ;  Pct. of game: 24,1 %</t>
  </si>
  <si>
    <t>Result: 107-108  ;  Pct. of game: 22,8 %</t>
  </si>
  <si>
    <t>Result:    34-  24  ;  Pct. of game: 34,5 %</t>
  </si>
  <si>
    <t>Result:    58-  33  ;  Pct. of game: 33,0 %</t>
  </si>
  <si>
    <t>Result:    77-  45  ;  Pct. of game: 32,8 %</t>
  </si>
  <si>
    <t>(2017-18)</t>
  </si>
  <si>
    <t>(2018-19)</t>
  </si>
  <si>
    <t>James Harden</t>
  </si>
  <si>
    <t>Eric Gordon</t>
  </si>
  <si>
    <t>Result:    92-125  ;  Pct. of team: 64,1%</t>
  </si>
  <si>
    <t>(2019-20)</t>
  </si>
  <si>
    <t>BRO</t>
  </si>
  <si>
    <t>Milwaukee Bucks</t>
  </si>
  <si>
    <t>Giannis Antetokounmpo</t>
  </si>
  <si>
    <t>Denver Nuggets</t>
  </si>
  <si>
    <t>NBA/ABA/ABL  -  Fewest Points Scored Following a 50-Point Performance Game  -  Regular Season</t>
  </si>
  <si>
    <t>Zelmo Beaty</t>
  </si>
  <si>
    <t>KEN</t>
  </si>
  <si>
    <t>Utah Stars</t>
  </si>
  <si>
    <t xml:space="preserve">NBA (complete), ABA (complete), </t>
  </si>
  <si>
    <t>ABL (complete)</t>
  </si>
  <si>
    <t>NBA/ABA/ABL  -  Most Points in a Game by 2 Players - One Team  -  Regular Season</t>
  </si>
  <si>
    <t>LAS</t>
  </si>
  <si>
    <t>Larry Jones</t>
  </si>
  <si>
    <t>Total 93 points ; rookie season</t>
  </si>
  <si>
    <t>Joe Caldwell</t>
  </si>
  <si>
    <t>George Lehmann</t>
  </si>
  <si>
    <t>(1970-71)</t>
  </si>
  <si>
    <t>John Brisker</t>
  </si>
  <si>
    <t>George Thompson</t>
  </si>
  <si>
    <t>Willie Wise</t>
  </si>
  <si>
    <t>NBA/ABA/ABL  -  Fewest Players to Collect Points in a Game  -  Regular Season</t>
  </si>
  <si>
    <t>NBA (complete), ABA (complete), ABL (complete)</t>
  </si>
  <si>
    <t>NBA/ABA/ABL  -  Most Players to Collect 50+ Points in a Game in One Season - One Team  -  Regular Season</t>
  </si>
  <si>
    <t>NBA/ABA/ABL  -  Most Players to Collect 40+ Points in a Game in One Season - One Team  -  Regular Season</t>
  </si>
  <si>
    <t>Donnie Freeman</t>
  </si>
  <si>
    <t>Glen Combs</t>
  </si>
  <si>
    <t>Mervin Jackson</t>
  </si>
  <si>
    <t>50+ points</t>
  </si>
  <si>
    <t>30+ points</t>
  </si>
  <si>
    <t>60+ points</t>
  </si>
  <si>
    <t>Jaylen Brown</t>
  </si>
  <si>
    <t>(2020-21)</t>
  </si>
  <si>
    <t>18:44 min</t>
  </si>
  <si>
    <t>19:14 min</t>
  </si>
  <si>
    <t>29:03 min</t>
  </si>
  <si>
    <t>26:33 min</t>
  </si>
  <si>
    <t>29:16 min</t>
  </si>
  <si>
    <t>31:06 min</t>
  </si>
  <si>
    <t>29:29 min</t>
  </si>
  <si>
    <t>31:20 min</t>
  </si>
  <si>
    <t>30:41 min</t>
  </si>
  <si>
    <t>40+ points</t>
  </si>
  <si>
    <t>NBA (complete), ABA (incomplete), ABL (incomplete)</t>
  </si>
  <si>
    <t>G</t>
  </si>
  <si>
    <t>63, 50</t>
  </si>
  <si>
    <t>63, 52, 52, 52, 50</t>
  </si>
  <si>
    <t>Spencer Haywood</t>
  </si>
  <si>
    <t>Indiana Pacers</t>
  </si>
  <si>
    <t>CJ McCollum</t>
  </si>
  <si>
    <t>27:03 min</t>
  </si>
  <si>
    <t>Joel Embiid</t>
  </si>
  <si>
    <t>(2021-22)</t>
  </si>
  <si>
    <t>Kevin Love</t>
  </si>
  <si>
    <t>Cleveland Cavaliers</t>
  </si>
  <si>
    <t>14:44 min</t>
  </si>
  <si>
    <t>Sleepy Floyd</t>
  </si>
  <si>
    <t>24:00 min</t>
  </si>
  <si>
    <t>RJ Barrett</t>
  </si>
  <si>
    <t>Kemba Walker</t>
  </si>
  <si>
    <t>Julius Randle</t>
  </si>
  <si>
    <t>Obi Toppin</t>
  </si>
  <si>
    <t>Evan Fournier</t>
  </si>
  <si>
    <t>(2022-23)</t>
  </si>
  <si>
    <t>30:40 min</t>
  </si>
  <si>
    <t>Donovan Mitchell</t>
  </si>
  <si>
    <t>Jarrett Allen</t>
  </si>
  <si>
    <t>Cam Thomas</t>
  </si>
  <si>
    <t>NBA/ABA/ABL  -  Most Points After 0 Points in Previous Game  -  Playoffs</t>
  </si>
  <si>
    <t>30:20 min</t>
  </si>
  <si>
    <t>SFS</t>
  </si>
  <si>
    <t>Nick Anderson</t>
  </si>
  <si>
    <t>Orlando Magic</t>
  </si>
  <si>
    <t>NJN</t>
  </si>
  <si>
    <t>(1992-93)</t>
  </si>
  <si>
    <t>Rickey Green</t>
  </si>
  <si>
    <t>Pete Maravich</t>
  </si>
  <si>
    <t>Utah Jazz</t>
  </si>
  <si>
    <t>Luka Doncic</t>
  </si>
  <si>
    <t>70+ points</t>
  </si>
  <si>
    <t>(2023-24)</t>
  </si>
  <si>
    <t>36:38 min</t>
  </si>
  <si>
    <t>NBA/ABA/ABL  -  Fewest Minutes to Collect 30, 40, 50, 60, 70 Points  -  Regular Season</t>
  </si>
  <si>
    <t>39:11 min</t>
  </si>
  <si>
    <t>Josh Green</t>
  </si>
  <si>
    <t>Mikan 29, Pollard 11, Schaefer 11, Jaros 4 ; 4 players</t>
  </si>
  <si>
    <t>Mikan 39, Mikkelsen 14, Pollard 10, Jaros 1 ; 4 players</t>
  </si>
  <si>
    <t>Cousy 19, Macauley 16, Hertzberg 14, Cooper 11 ; 4 players</t>
  </si>
  <si>
    <t>Mikan 33, Mikkelsen 24, Pollard 14, Martin 10 ; 4 players</t>
  </si>
  <si>
    <t>Ming 26, McGrady 24, Battier 11, Alston 6 ; 4 players ; playoff game</t>
  </si>
  <si>
    <t>Mikan 15, Harrison 2, Pollard 1 ; 3 players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</si>
</sst>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53"/>
      <name val="Calibri"/>
      <family val="2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8" fillId="0" borderId="0"/>
    <xf numFmtId="0" fontId="19" fillId="0" borderId="0"/>
    <xf numFmtId="0" fontId="4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6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0" xfId="1" applyFont="1" applyFill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1" fontId="9" fillId="2" borderId="0" xfId="1" applyNumberFormat="1" applyFont="1" applyFill="1" applyAlignment="1">
      <alignment horizontal="center" vertical="center"/>
    </xf>
    <xf numFmtId="1" fontId="9" fillId="2" borderId="0" xfId="1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2" borderId="0" xfId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0" xfId="1" applyFont="1" applyFill="1" applyAlignment="1">
      <alignment vertical="center"/>
    </xf>
    <xf numFmtId="0" fontId="21" fillId="3" borderId="0" xfId="1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2" fillId="2" borderId="0" xfId="1" applyFont="1" applyFill="1" applyAlignment="1">
      <alignment horizontal="right" vertical="center"/>
    </xf>
    <xf numFmtId="0" fontId="6" fillId="5" borderId="0" xfId="0" applyFont="1" applyFill="1"/>
    <xf numFmtId="0" fontId="16" fillId="5" borderId="0" xfId="1" applyFont="1" applyFill="1" applyAlignment="1">
      <alignment horizontal="left" vertical="center"/>
    </xf>
    <xf numFmtId="0" fontId="17" fillId="5" borderId="0" xfId="1" applyFont="1" applyFill="1" applyAlignment="1">
      <alignment horizontal="right" vertical="center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4" fillId="3" borderId="0" xfId="3" applyFont="1" applyFill="1" applyAlignment="1">
      <alignment horizontal="left"/>
    </xf>
    <xf numFmtId="0" fontId="6" fillId="8" borderId="0" xfId="0" applyFont="1" applyFill="1" applyAlignment="1">
      <alignment horizontal="center"/>
    </xf>
    <xf numFmtId="0" fontId="24" fillId="0" borderId="0" xfId="3" applyFont="1" applyAlignment="1">
      <alignment horizontal="left"/>
    </xf>
    <xf numFmtId="0" fontId="6" fillId="4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/>
    <xf numFmtId="0" fontId="23" fillId="7" borderId="2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4" fillId="3" borderId="1" xfId="3" applyFont="1" applyFill="1" applyBorder="1" applyAlignment="1">
      <alignment horizontal="left"/>
    </xf>
    <xf numFmtId="0" fontId="24" fillId="3" borderId="4" xfId="3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11" fillId="3" borderId="0" xfId="0" applyFont="1" applyFill="1"/>
    <xf numFmtId="14" fontId="11" fillId="0" borderId="0" xfId="0" applyNumberFormat="1" applyFont="1" applyAlignment="1">
      <alignment horizontal="center"/>
    </xf>
    <xf numFmtId="0" fontId="11" fillId="3" borderId="1" xfId="0" applyFont="1" applyFill="1" applyBorder="1"/>
    <xf numFmtId="14" fontId="11" fillId="0" borderId="1" xfId="0" applyNumberFormat="1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1" fillId="3" borderId="0" xfId="0" applyFont="1" applyFill="1" applyBorder="1"/>
    <xf numFmtId="14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5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center"/>
    </xf>
    <xf numFmtId="14" fontId="5" fillId="0" borderId="0" xfId="22" applyNumberFormat="1" applyFont="1" applyAlignment="1">
      <alignment horizontal="center"/>
    </xf>
    <xf numFmtId="14" fontId="5" fillId="0" borderId="0" xfId="1" applyNumberFormat="1" applyFont="1" applyBorder="1" applyAlignment="1">
      <alignment horizontal="center"/>
    </xf>
    <xf numFmtId="14" fontId="8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14" fontId="5" fillId="0" borderId="0" xfId="23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0" applyFont="1" applyBorder="1" applyAlignment="1">
      <alignment horizontal="left"/>
    </xf>
    <xf numFmtId="14" fontId="5" fillId="0" borderId="0" xfId="24" applyNumberFormat="1" applyFont="1" applyAlignment="1">
      <alignment horizontal="center"/>
    </xf>
    <xf numFmtId="14" fontId="5" fillId="0" borderId="1" xfId="24" applyNumberFormat="1" applyFont="1" applyBorder="1" applyAlignment="1">
      <alignment horizontal="center"/>
    </xf>
    <xf numFmtId="0" fontId="17" fillId="5" borderId="0" xfId="25" applyFont="1" applyFill="1" applyAlignment="1">
      <alignment horizontal="right" vertical="center"/>
    </xf>
    <xf numFmtId="0" fontId="16" fillId="5" borderId="0" xfId="25" applyFont="1" applyFill="1" applyAlignment="1">
      <alignment horizontal="left" vertical="center"/>
    </xf>
    <xf numFmtId="0" fontId="20" fillId="2" borderId="0" xfId="25" applyFont="1" applyFill="1" applyAlignment="1">
      <alignment vertical="center"/>
    </xf>
    <xf numFmtId="0" fontId="6" fillId="0" borderId="0" xfId="3" applyFont="1"/>
    <xf numFmtId="0" fontId="6" fillId="5" borderId="0" xfId="3" applyFont="1" applyFill="1"/>
    <xf numFmtId="0" fontId="22" fillId="2" borderId="0" xfId="25" applyFont="1" applyFill="1" applyAlignment="1">
      <alignment horizontal="right" vertical="center"/>
    </xf>
    <xf numFmtId="0" fontId="8" fillId="2" borderId="0" xfId="25" applyFont="1" applyFill="1" applyAlignment="1">
      <alignment horizontal="center" vertical="center"/>
    </xf>
    <xf numFmtId="1" fontId="8" fillId="2" borderId="0" xfId="25" applyNumberFormat="1" applyFont="1" applyFill="1" applyAlignment="1">
      <alignment horizontal="center" vertical="center"/>
    </xf>
    <xf numFmtId="0" fontId="10" fillId="2" borderId="0" xfId="25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2" borderId="0" xfId="25" applyFont="1" applyFill="1" applyAlignment="1">
      <alignment horizontal="right" vertical="center"/>
    </xf>
    <xf numFmtId="0" fontId="9" fillId="2" borderId="0" xfId="25" applyFont="1" applyFill="1" applyAlignment="1">
      <alignment horizontal="center" vertical="center"/>
    </xf>
    <xf numFmtId="1" fontId="9" fillId="2" borderId="0" xfId="25" applyNumberFormat="1" applyFont="1" applyFill="1" applyAlignment="1">
      <alignment horizontal="center" vertical="center"/>
    </xf>
    <xf numFmtId="1" fontId="9" fillId="2" borderId="0" xfId="25" applyNumberFormat="1" applyFont="1" applyFill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14" fontId="5" fillId="0" borderId="0" xfId="25" applyNumberFormat="1" applyFont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0" fontId="11" fillId="0" borderId="0" xfId="3" applyFont="1" applyBorder="1"/>
    <xf numFmtId="0" fontId="11" fillId="0" borderId="0" xfId="3" applyFont="1" applyFill="1" applyBorder="1" applyAlignment="1">
      <alignment horizontal="left"/>
    </xf>
    <xf numFmtId="0" fontId="6" fillId="0" borderId="0" xfId="3" applyFont="1" applyFill="1" applyBorder="1"/>
    <xf numFmtId="0" fontId="6" fillId="4" borderId="0" xfId="3" applyFont="1" applyFill="1" applyBorder="1" applyAlignment="1">
      <alignment horizont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Border="1"/>
    <xf numFmtId="0" fontId="23" fillId="3" borderId="0" xfId="0" applyNumberFormat="1" applyFont="1" applyFill="1" applyAlignment="1">
      <alignment horizontal="left"/>
    </xf>
    <xf numFmtId="0" fontId="23" fillId="0" borderId="0" xfId="25" applyFont="1" applyAlignment="1">
      <alignment horizontal="center"/>
    </xf>
    <xf numFmtId="14" fontId="23" fillId="0" borderId="0" xfId="25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25" fillId="2" borderId="0" xfId="22" applyFont="1" applyFill="1" applyAlignment="1">
      <alignment horizontal="center" vertical="center"/>
    </xf>
    <xf numFmtId="0" fontId="7" fillId="2" borderId="0" xfId="25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</cellXfs>
  <cellStyles count="26">
    <cellStyle name="Normalny" xfId="0" builtinId="0"/>
    <cellStyle name="Normalny 2" xfId="1"/>
    <cellStyle name="Normalny 2 11" xfId="22"/>
    <cellStyle name="Normalny 2 12" xfId="24"/>
    <cellStyle name="Normalny 2 2" xfId="25"/>
    <cellStyle name="Normalny 2_various stats 1" xfId="23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65534"/>
  <sheetViews>
    <sheetView workbookViewId="0">
      <selection activeCell="K22" sqref="K2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5" ht="15" customHeight="1">
      <c r="A1" s="100" t="s">
        <v>222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226</v>
      </c>
      <c r="M1" s="13"/>
      <c r="N1" s="13"/>
    </row>
    <row r="2" spans="1:15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8" t="s">
        <v>227</v>
      </c>
      <c r="M2" s="17"/>
      <c r="N2" s="14" t="s">
        <v>12</v>
      </c>
    </row>
    <row r="3" spans="1:15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63" t="s">
        <v>16</v>
      </c>
    </row>
    <row r="4" spans="1:15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5" ht="12.6" customHeight="1">
      <c r="A5" s="15" t="s">
        <v>14</v>
      </c>
      <c r="B5" s="20" t="s">
        <v>196</v>
      </c>
      <c r="C5" s="12" t="s">
        <v>29</v>
      </c>
      <c r="D5" s="20" t="s">
        <v>124</v>
      </c>
      <c r="E5" s="12" t="s">
        <v>102</v>
      </c>
      <c r="F5" s="12" t="s">
        <v>129</v>
      </c>
      <c r="G5" s="21">
        <v>17</v>
      </c>
      <c r="H5" s="21">
        <v>12</v>
      </c>
      <c r="I5" s="21">
        <v>2022</v>
      </c>
      <c r="J5" s="53">
        <f t="shared" ref="J5:J8" si="0">DATE(I5,H5,G5)</f>
        <v>44912</v>
      </c>
      <c r="K5" s="21" t="s">
        <v>280</v>
      </c>
      <c r="L5" s="12"/>
      <c r="M5" s="12">
        <v>58</v>
      </c>
      <c r="N5" s="61"/>
      <c r="O5" s="39"/>
    </row>
    <row r="6" spans="1:15" ht="12.6" customHeight="1">
      <c r="A6" s="22" t="s">
        <v>14</v>
      </c>
      <c r="B6" s="25" t="s">
        <v>196</v>
      </c>
      <c r="C6" s="26" t="s">
        <v>29</v>
      </c>
      <c r="D6" s="25" t="s">
        <v>124</v>
      </c>
      <c r="E6" s="26" t="s">
        <v>102</v>
      </c>
      <c r="F6" s="26" t="s">
        <v>40</v>
      </c>
      <c r="G6" s="27">
        <v>25</v>
      </c>
      <c r="H6" s="27">
        <v>12</v>
      </c>
      <c r="I6" s="27">
        <v>2022</v>
      </c>
      <c r="J6" s="54">
        <f t="shared" si="0"/>
        <v>44920</v>
      </c>
      <c r="K6" s="27" t="s">
        <v>280</v>
      </c>
      <c r="L6" s="26" t="s">
        <v>21</v>
      </c>
      <c r="M6" s="26">
        <v>2</v>
      </c>
      <c r="N6" s="60" t="str">
        <f>CONCATENATE(M6-M5," points")</f>
        <v>-56 points</v>
      </c>
      <c r="O6" s="39"/>
    </row>
    <row r="7" spans="1:15" ht="12.6" customHeight="1">
      <c r="A7" s="15" t="s">
        <v>14</v>
      </c>
      <c r="B7" s="36" t="s">
        <v>127</v>
      </c>
      <c r="C7" s="37" t="s">
        <v>29</v>
      </c>
      <c r="D7" s="36" t="s">
        <v>32</v>
      </c>
      <c r="E7" s="37" t="s">
        <v>43</v>
      </c>
      <c r="F7" s="37" t="s">
        <v>101</v>
      </c>
      <c r="G7" s="38">
        <v>4</v>
      </c>
      <c r="H7" s="38">
        <v>12</v>
      </c>
      <c r="I7" s="38">
        <v>2022</v>
      </c>
      <c r="J7" s="53">
        <f t="shared" si="0"/>
        <v>44899</v>
      </c>
      <c r="K7" s="21" t="s">
        <v>280</v>
      </c>
      <c r="L7" s="37"/>
      <c r="M7" s="37">
        <v>55</v>
      </c>
      <c r="N7" s="64"/>
      <c r="O7" s="39"/>
    </row>
    <row r="8" spans="1:15" ht="12.6" customHeight="1">
      <c r="A8" s="22" t="s">
        <v>14</v>
      </c>
      <c r="B8" s="25" t="s">
        <v>127</v>
      </c>
      <c r="C8" s="26" t="s">
        <v>29</v>
      </c>
      <c r="D8" s="25" t="s">
        <v>32</v>
      </c>
      <c r="E8" s="26" t="s">
        <v>43</v>
      </c>
      <c r="F8" s="26" t="s">
        <v>45</v>
      </c>
      <c r="G8" s="27">
        <v>6</v>
      </c>
      <c r="H8" s="27">
        <v>12</v>
      </c>
      <c r="I8" s="27">
        <v>2022</v>
      </c>
      <c r="J8" s="54">
        <f t="shared" si="0"/>
        <v>44901</v>
      </c>
      <c r="K8" s="27" t="s">
        <v>280</v>
      </c>
      <c r="L8" s="26"/>
      <c r="M8" s="26">
        <v>1</v>
      </c>
      <c r="N8" s="60" t="str">
        <f>CONCATENATE(M8-M7," points")</f>
        <v>-54 points</v>
      </c>
      <c r="O8" s="39"/>
    </row>
    <row r="9" spans="1:15" ht="12.6" customHeight="1">
      <c r="A9" s="15" t="s">
        <v>14</v>
      </c>
      <c r="B9" s="20" t="s">
        <v>28</v>
      </c>
      <c r="C9" s="12"/>
      <c r="D9" s="20" t="s">
        <v>32</v>
      </c>
      <c r="E9" s="12" t="s">
        <v>43</v>
      </c>
      <c r="F9" s="12" t="s">
        <v>58</v>
      </c>
      <c r="G9" s="21">
        <v>22</v>
      </c>
      <c r="H9" s="21">
        <v>1</v>
      </c>
      <c r="I9" s="21">
        <v>2006</v>
      </c>
      <c r="J9" s="53">
        <f>DATE(I9,H9,G9)</f>
        <v>38739</v>
      </c>
      <c r="K9" s="21" t="s">
        <v>49</v>
      </c>
      <c r="L9" s="12"/>
      <c r="M9" s="12">
        <v>81</v>
      </c>
      <c r="N9" s="61"/>
      <c r="O9" s="39"/>
    </row>
    <row r="10" spans="1:15" ht="12.6" customHeight="1">
      <c r="A10" s="22" t="s">
        <v>14</v>
      </c>
      <c r="B10" s="25" t="s">
        <v>28</v>
      </c>
      <c r="C10" s="26"/>
      <c r="D10" s="25" t="s">
        <v>32</v>
      </c>
      <c r="E10" s="26" t="s">
        <v>43</v>
      </c>
      <c r="F10" s="26" t="s">
        <v>42</v>
      </c>
      <c r="G10" s="27">
        <v>27</v>
      </c>
      <c r="H10" s="27">
        <v>1</v>
      </c>
      <c r="I10" s="27">
        <v>2006</v>
      </c>
      <c r="J10" s="54">
        <f t="shared" ref="J10:J12" si="1">DATE(I10,H10,G10)</f>
        <v>38744</v>
      </c>
      <c r="K10" s="27" t="s">
        <v>49</v>
      </c>
      <c r="L10" s="26" t="s">
        <v>21</v>
      </c>
      <c r="M10" s="26">
        <v>30</v>
      </c>
      <c r="N10" s="60" t="str">
        <f>CONCATENATE(M10-M9," points")</f>
        <v>-51 points</v>
      </c>
      <c r="O10" s="39"/>
    </row>
    <row r="11" spans="1:15" ht="12.6" customHeight="1">
      <c r="A11" s="15" t="s">
        <v>14</v>
      </c>
      <c r="B11" s="20" t="s">
        <v>50</v>
      </c>
      <c r="C11" s="12"/>
      <c r="D11" s="20" t="s">
        <v>55</v>
      </c>
      <c r="E11" s="12" t="s">
        <v>57</v>
      </c>
      <c r="F11" s="12" t="s">
        <v>37</v>
      </c>
      <c r="G11" s="21">
        <v>5</v>
      </c>
      <c r="H11" s="21">
        <v>11</v>
      </c>
      <c r="I11" s="21">
        <v>2008</v>
      </c>
      <c r="J11" s="53">
        <f t="shared" si="1"/>
        <v>39757</v>
      </c>
      <c r="K11" s="21" t="s">
        <v>51</v>
      </c>
      <c r="L11" s="12" t="s">
        <v>52</v>
      </c>
      <c r="M11" s="12">
        <v>55</v>
      </c>
      <c r="N11" s="61"/>
      <c r="O11" s="39"/>
    </row>
    <row r="12" spans="1:15" ht="12.6" customHeight="1">
      <c r="A12" s="22" t="s">
        <v>14</v>
      </c>
      <c r="B12" s="25" t="s">
        <v>50</v>
      </c>
      <c r="C12" s="26"/>
      <c r="D12" s="25" t="s">
        <v>55</v>
      </c>
      <c r="E12" s="26" t="s">
        <v>57</v>
      </c>
      <c r="F12" s="26" t="s">
        <v>59</v>
      </c>
      <c r="G12" s="27">
        <v>7</v>
      </c>
      <c r="H12" s="27">
        <v>11</v>
      </c>
      <c r="I12" s="27">
        <v>2008</v>
      </c>
      <c r="J12" s="54">
        <f t="shared" si="1"/>
        <v>39759</v>
      </c>
      <c r="K12" s="27" t="s">
        <v>51</v>
      </c>
      <c r="L12" s="26"/>
      <c r="M12" s="26">
        <v>4</v>
      </c>
      <c r="N12" s="60" t="str">
        <f>CONCATENATE(M12-M11," points")</f>
        <v>-51 points</v>
      </c>
      <c r="O12" s="39"/>
    </row>
    <row r="13" spans="1:15" ht="12.6" customHeight="1">
      <c r="A13" s="15" t="s">
        <v>14</v>
      </c>
      <c r="B13" s="20" t="s">
        <v>282</v>
      </c>
      <c r="C13" s="12" t="s">
        <v>29</v>
      </c>
      <c r="D13" s="20" t="s">
        <v>271</v>
      </c>
      <c r="E13" s="12" t="s">
        <v>45</v>
      </c>
      <c r="F13" s="12" t="s">
        <v>36</v>
      </c>
      <c r="G13" s="12">
        <v>2</v>
      </c>
      <c r="H13" s="12">
        <v>1</v>
      </c>
      <c r="I13" s="12">
        <v>2023</v>
      </c>
      <c r="J13" s="65">
        <f>DATE(I13,H13,G13)</f>
        <v>44928</v>
      </c>
      <c r="K13" s="12" t="s">
        <v>280</v>
      </c>
      <c r="L13" s="12" t="s">
        <v>21</v>
      </c>
      <c r="M13" s="37">
        <v>71</v>
      </c>
      <c r="N13" s="64"/>
      <c r="O13" s="39"/>
    </row>
    <row r="14" spans="1:15" ht="12.6" customHeight="1">
      <c r="A14" s="22" t="s">
        <v>14</v>
      </c>
      <c r="B14" s="25" t="s">
        <v>282</v>
      </c>
      <c r="C14" s="26" t="s">
        <v>29</v>
      </c>
      <c r="D14" s="25" t="s">
        <v>271</v>
      </c>
      <c r="E14" s="26" t="s">
        <v>45</v>
      </c>
      <c r="F14" s="26" t="s">
        <v>102</v>
      </c>
      <c r="G14" s="27">
        <v>4</v>
      </c>
      <c r="H14" s="26">
        <v>1</v>
      </c>
      <c r="I14" s="26">
        <v>2023</v>
      </c>
      <c r="J14" s="66">
        <f t="shared" ref="J14" si="2">DATE(I14,H14,G14)</f>
        <v>44930</v>
      </c>
      <c r="K14" s="26" t="s">
        <v>280</v>
      </c>
      <c r="L14" s="26"/>
      <c r="M14" s="26">
        <v>20</v>
      </c>
      <c r="N14" s="60" t="str">
        <f>CONCATENATE(M14-M13," points")</f>
        <v>-51 points</v>
      </c>
      <c r="O14" s="39"/>
    </row>
    <row r="15" spans="1:15" ht="12.6" customHeight="1">
      <c r="A15" s="15" t="s">
        <v>14</v>
      </c>
      <c r="B15" s="20" t="s">
        <v>127</v>
      </c>
      <c r="C15" s="12" t="s">
        <v>29</v>
      </c>
      <c r="D15" s="20" t="s">
        <v>128</v>
      </c>
      <c r="E15" s="12" t="s">
        <v>129</v>
      </c>
      <c r="F15" s="12" t="s">
        <v>44</v>
      </c>
      <c r="G15" s="21">
        <v>21</v>
      </c>
      <c r="H15" s="21">
        <v>2</v>
      </c>
      <c r="I15" s="21">
        <v>2016</v>
      </c>
      <c r="J15" s="53">
        <f t="shared" ref="J15:J16" si="3">DATE(I15,H15,G15)</f>
        <v>42421</v>
      </c>
      <c r="K15" s="12" t="s">
        <v>125</v>
      </c>
      <c r="L15" s="12"/>
      <c r="M15" s="12">
        <v>59</v>
      </c>
      <c r="N15" s="61"/>
      <c r="O15" s="39"/>
    </row>
    <row r="16" spans="1:15" ht="12.6" customHeight="1">
      <c r="A16" s="22" t="s">
        <v>14</v>
      </c>
      <c r="B16" s="25" t="s">
        <v>127</v>
      </c>
      <c r="C16" s="26" t="s">
        <v>29</v>
      </c>
      <c r="D16" s="25" t="s">
        <v>128</v>
      </c>
      <c r="E16" s="26" t="s">
        <v>129</v>
      </c>
      <c r="F16" s="26" t="s">
        <v>101</v>
      </c>
      <c r="G16" s="27">
        <v>23</v>
      </c>
      <c r="H16" s="27">
        <v>2</v>
      </c>
      <c r="I16" s="27">
        <v>2016</v>
      </c>
      <c r="J16" s="54">
        <f t="shared" si="3"/>
        <v>42423</v>
      </c>
      <c r="K16" s="26" t="s">
        <v>125</v>
      </c>
      <c r="L16" s="26"/>
      <c r="M16" s="26">
        <v>9</v>
      </c>
      <c r="N16" s="60" t="str">
        <f>CONCATENATE(M16-M15," points")</f>
        <v>-50 points</v>
      </c>
      <c r="O16" s="39"/>
    </row>
    <row r="17" spans="1:14" ht="12.6" customHeight="1">
      <c r="A17" s="23"/>
      <c r="B17" s="23"/>
      <c r="C17" s="24"/>
      <c r="D17" s="24"/>
      <c r="E17" s="24"/>
      <c r="F17" s="24"/>
      <c r="G17" s="24"/>
      <c r="H17" s="24"/>
      <c r="I17" s="24"/>
      <c r="J17" s="23"/>
      <c r="K17" s="24"/>
      <c r="L17" s="23"/>
      <c r="M17" s="24"/>
      <c r="N17" s="23"/>
    </row>
    <row r="65534" spans="2:5">
      <c r="B65534" s="20" t="s">
        <v>196</v>
      </c>
      <c r="D65534" s="20" t="s">
        <v>124</v>
      </c>
      <c r="E65534" s="12" t="s">
        <v>102</v>
      </c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8"/>
  <sheetViews>
    <sheetView workbookViewId="0">
      <selection activeCell="G18" sqref="G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42578125" style="1" customWidth="1"/>
    <col min="15" max="16384" width="9.140625" style="1"/>
  </cols>
  <sheetData>
    <row r="1" spans="1:14" ht="15" customHeight="1">
      <c r="A1" s="100" t="s">
        <v>299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260</v>
      </c>
      <c r="M1" s="13"/>
      <c r="N1" s="13"/>
    </row>
    <row r="2" spans="1:14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7"/>
      <c r="M2" s="17"/>
      <c r="N2" s="16"/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63" t="s">
        <v>16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4" ht="12.6" customHeight="1">
      <c r="A5" s="101" t="s">
        <v>246</v>
      </c>
      <c r="B5" s="101"/>
      <c r="C5" s="12"/>
      <c r="D5" s="20"/>
      <c r="E5" s="12"/>
      <c r="F5" s="12"/>
      <c r="G5" s="21"/>
      <c r="H5" s="21"/>
      <c r="I5" s="21"/>
      <c r="J5" s="55"/>
      <c r="K5" s="21"/>
      <c r="L5" s="20"/>
      <c r="M5" s="12"/>
      <c r="N5" s="61"/>
    </row>
    <row r="6" spans="1:14" ht="12.6" customHeight="1">
      <c r="A6" s="35" t="s">
        <v>14</v>
      </c>
      <c r="B6" s="36" t="s">
        <v>270</v>
      </c>
      <c r="C6" s="37" t="s">
        <v>29</v>
      </c>
      <c r="D6" s="36" t="s">
        <v>271</v>
      </c>
      <c r="E6" s="37" t="s">
        <v>45</v>
      </c>
      <c r="F6" s="37" t="s">
        <v>68</v>
      </c>
      <c r="G6" s="37">
        <v>10</v>
      </c>
      <c r="H6" s="37">
        <v>4</v>
      </c>
      <c r="I6" s="37">
        <v>2022</v>
      </c>
      <c r="J6" s="56">
        <f>DATE(I6,H6,G6)</f>
        <v>44661</v>
      </c>
      <c r="K6" s="37" t="s">
        <v>269</v>
      </c>
      <c r="L6" s="36"/>
      <c r="M6" s="37">
        <v>32</v>
      </c>
      <c r="N6" s="64" t="s">
        <v>272</v>
      </c>
    </row>
    <row r="7" spans="1:14" ht="12.6" customHeight="1">
      <c r="A7" s="35" t="s">
        <v>14</v>
      </c>
      <c r="B7" s="36" t="s">
        <v>83</v>
      </c>
      <c r="C7" s="37" t="s">
        <v>29</v>
      </c>
      <c r="D7" s="36" t="s">
        <v>34</v>
      </c>
      <c r="E7" s="37" t="s">
        <v>91</v>
      </c>
      <c r="F7" s="37" t="s">
        <v>42</v>
      </c>
      <c r="G7" s="37">
        <v>18</v>
      </c>
      <c r="H7" s="37">
        <v>12</v>
      </c>
      <c r="I7" s="37">
        <v>2014</v>
      </c>
      <c r="J7" s="56">
        <f>DATE(I7,H7,G7)</f>
        <v>41991</v>
      </c>
      <c r="K7" s="37" t="s">
        <v>63</v>
      </c>
      <c r="L7" s="36"/>
      <c r="M7" s="37">
        <v>30</v>
      </c>
      <c r="N7" s="64" t="s">
        <v>250</v>
      </c>
    </row>
    <row r="8" spans="1:14" ht="12.6" customHeight="1">
      <c r="A8" s="35" t="s">
        <v>14</v>
      </c>
      <c r="B8" s="36" t="s">
        <v>248</v>
      </c>
      <c r="C8" s="37" t="s">
        <v>29</v>
      </c>
      <c r="D8" s="36" t="s">
        <v>64</v>
      </c>
      <c r="E8" s="37" t="s">
        <v>65</v>
      </c>
      <c r="F8" s="37" t="s">
        <v>45</v>
      </c>
      <c r="G8" s="37">
        <v>24</v>
      </c>
      <c r="H8" s="37">
        <v>1</v>
      </c>
      <c r="I8" s="37">
        <v>2021</v>
      </c>
      <c r="J8" s="56">
        <f t="shared" ref="J8" si="0">DATE(I8,H8,G8)</f>
        <v>44220</v>
      </c>
      <c r="K8" s="37" t="s">
        <v>249</v>
      </c>
      <c r="L8" s="36"/>
      <c r="M8" s="37">
        <v>33</v>
      </c>
      <c r="N8" s="64" t="s">
        <v>251</v>
      </c>
    </row>
    <row r="9" spans="1:14" ht="12.6" customHeight="1">
      <c r="A9" s="101" t="s">
        <v>259</v>
      </c>
      <c r="B9" s="101"/>
      <c r="C9" s="12"/>
      <c r="D9" s="20"/>
      <c r="E9" s="12"/>
      <c r="F9" s="12"/>
      <c r="G9" s="21"/>
      <c r="H9" s="21"/>
      <c r="I9" s="21"/>
      <c r="J9" s="55"/>
      <c r="K9" s="21"/>
      <c r="L9" s="20"/>
      <c r="M9" s="12"/>
      <c r="N9" s="61"/>
    </row>
    <row r="10" spans="1:14" ht="12.6" customHeight="1">
      <c r="A10" s="35" t="s">
        <v>14</v>
      </c>
      <c r="B10" s="36" t="s">
        <v>273</v>
      </c>
      <c r="C10" s="37"/>
      <c r="D10" s="36" t="s">
        <v>56</v>
      </c>
      <c r="E10" s="37" t="s">
        <v>48</v>
      </c>
      <c r="F10" s="37" t="s">
        <v>40</v>
      </c>
      <c r="G10" s="37">
        <v>26</v>
      </c>
      <c r="H10" s="37">
        <v>2</v>
      </c>
      <c r="I10" s="37">
        <v>1991</v>
      </c>
      <c r="J10" s="56">
        <f t="shared" ref="J10" si="1">DATE(I10,H10,G10)</f>
        <v>33295</v>
      </c>
      <c r="K10" s="37" t="s">
        <v>54</v>
      </c>
      <c r="L10" s="36"/>
      <c r="M10" s="37">
        <v>40</v>
      </c>
      <c r="N10" s="64" t="s">
        <v>274</v>
      </c>
    </row>
    <row r="11" spans="1:14" ht="12.6" customHeight="1">
      <c r="A11" s="101" t="s">
        <v>245</v>
      </c>
      <c r="B11" s="101"/>
      <c r="C11" s="12"/>
      <c r="D11" s="20"/>
      <c r="E11" s="12"/>
      <c r="F11" s="12"/>
      <c r="G11" s="21"/>
      <c r="H11" s="21"/>
      <c r="I11" s="21"/>
      <c r="J11" s="55"/>
      <c r="K11" s="21"/>
      <c r="L11" s="20"/>
      <c r="M11" s="12"/>
      <c r="N11" s="61"/>
    </row>
    <row r="12" spans="1:14" ht="12.6" customHeight="1">
      <c r="A12" s="35" t="s">
        <v>14</v>
      </c>
      <c r="B12" s="36" t="s">
        <v>62</v>
      </c>
      <c r="C12" s="37" t="s">
        <v>29</v>
      </c>
      <c r="D12" s="36" t="s">
        <v>30</v>
      </c>
      <c r="E12" s="37" t="s">
        <v>42</v>
      </c>
      <c r="F12" s="37" t="s">
        <v>36</v>
      </c>
      <c r="G12" s="37">
        <v>29</v>
      </c>
      <c r="H12" s="37">
        <v>10</v>
      </c>
      <c r="I12" s="37">
        <v>2018</v>
      </c>
      <c r="J12" s="56">
        <f t="shared" ref="J12" si="2">DATE(I12,H12,G12)</f>
        <v>43402</v>
      </c>
      <c r="K12" s="37" t="s">
        <v>213</v>
      </c>
      <c r="L12" s="36"/>
      <c r="M12" s="37">
        <v>52</v>
      </c>
      <c r="N12" s="64" t="s">
        <v>253</v>
      </c>
    </row>
    <row r="13" spans="1:14" ht="12.6" customHeight="1">
      <c r="A13" s="15" t="s">
        <v>14</v>
      </c>
      <c r="B13" s="1" t="s">
        <v>268</v>
      </c>
      <c r="C13" s="2" t="s">
        <v>29</v>
      </c>
      <c r="D13" s="1" t="s">
        <v>120</v>
      </c>
      <c r="E13" s="2" t="s">
        <v>38</v>
      </c>
      <c r="F13" s="12" t="s">
        <v>66</v>
      </c>
      <c r="G13" s="12">
        <v>19</v>
      </c>
      <c r="H13" s="12">
        <v>1</v>
      </c>
      <c r="I13" s="12">
        <v>2022</v>
      </c>
      <c r="J13" s="59">
        <f>DATE(I13,H13,G13)</f>
        <v>44580</v>
      </c>
      <c r="K13" s="12" t="s">
        <v>269</v>
      </c>
      <c r="L13" s="12"/>
      <c r="M13" s="37">
        <v>50</v>
      </c>
      <c r="N13" s="64" t="s">
        <v>267</v>
      </c>
    </row>
    <row r="14" spans="1:14" ht="12.6" customHeight="1">
      <c r="A14" s="35" t="s">
        <v>14</v>
      </c>
      <c r="B14" s="36" t="s">
        <v>62</v>
      </c>
      <c r="C14" s="37" t="s">
        <v>29</v>
      </c>
      <c r="D14" s="36" t="s">
        <v>30</v>
      </c>
      <c r="E14" s="37" t="s">
        <v>42</v>
      </c>
      <c r="F14" s="37" t="s">
        <v>67</v>
      </c>
      <c r="G14" s="37">
        <v>5</v>
      </c>
      <c r="H14" s="37">
        <v>12</v>
      </c>
      <c r="I14" s="37">
        <v>2016</v>
      </c>
      <c r="J14" s="56">
        <f>DATE(I14,H14,G14)</f>
        <v>42709</v>
      </c>
      <c r="K14" s="37" t="s">
        <v>195</v>
      </c>
      <c r="L14" s="36"/>
      <c r="M14" s="37">
        <v>60</v>
      </c>
      <c r="N14" s="64" t="s">
        <v>252</v>
      </c>
    </row>
    <row r="15" spans="1:14" ht="12.6" customHeight="1">
      <c r="A15" s="35" t="s">
        <v>14</v>
      </c>
      <c r="B15" s="36" t="s">
        <v>266</v>
      </c>
      <c r="C15" s="37" t="s">
        <v>29</v>
      </c>
      <c r="D15" s="36" t="s">
        <v>33</v>
      </c>
      <c r="E15" s="37" t="s">
        <v>39</v>
      </c>
      <c r="F15" s="37" t="s">
        <v>36</v>
      </c>
      <c r="G15" s="37">
        <v>31</v>
      </c>
      <c r="H15" s="37">
        <v>1</v>
      </c>
      <c r="I15" s="37">
        <v>2018</v>
      </c>
      <c r="J15" s="56">
        <f>DATE(I15,H15,G15)</f>
        <v>43131</v>
      </c>
      <c r="K15" s="37" t="s">
        <v>212</v>
      </c>
      <c r="L15" s="36"/>
      <c r="M15" s="37">
        <v>50</v>
      </c>
      <c r="N15" s="64" t="s">
        <v>254</v>
      </c>
    </row>
    <row r="16" spans="1:14" ht="12.6" customHeight="1">
      <c r="A16" s="35" t="s">
        <v>14</v>
      </c>
      <c r="B16" s="36" t="s">
        <v>126</v>
      </c>
      <c r="C16" s="37" t="s">
        <v>29</v>
      </c>
      <c r="D16" s="36" t="s">
        <v>33</v>
      </c>
      <c r="E16" s="37" t="s">
        <v>39</v>
      </c>
      <c r="F16" s="37" t="s">
        <v>70</v>
      </c>
      <c r="G16" s="37">
        <v>9</v>
      </c>
      <c r="H16" s="37">
        <v>2</v>
      </c>
      <c r="I16" s="37">
        <v>2018</v>
      </c>
      <c r="J16" s="56">
        <f t="shared" ref="J16:J18" si="3">DATE(I16,H16,G16)</f>
        <v>43140</v>
      </c>
      <c r="K16" s="37" t="s">
        <v>212</v>
      </c>
      <c r="L16" s="36"/>
      <c r="M16" s="37">
        <v>50</v>
      </c>
      <c r="N16" s="64" t="s">
        <v>256</v>
      </c>
    </row>
    <row r="17" spans="1:14" ht="12.6" customHeight="1">
      <c r="A17" s="35" t="s">
        <v>14</v>
      </c>
      <c r="B17" s="36" t="s">
        <v>220</v>
      </c>
      <c r="C17" s="37" t="s">
        <v>29</v>
      </c>
      <c r="D17" s="36" t="s">
        <v>219</v>
      </c>
      <c r="E17" s="37" t="s">
        <v>68</v>
      </c>
      <c r="F17" s="37" t="s">
        <v>129</v>
      </c>
      <c r="G17" s="37">
        <v>29</v>
      </c>
      <c r="H17" s="37">
        <v>1</v>
      </c>
      <c r="I17" s="37">
        <v>2023</v>
      </c>
      <c r="J17" s="56">
        <f t="shared" si="3"/>
        <v>44955</v>
      </c>
      <c r="K17" s="37" t="s">
        <v>280</v>
      </c>
      <c r="L17" s="36"/>
      <c r="M17" s="37">
        <v>50</v>
      </c>
      <c r="N17" s="64" t="s">
        <v>286</v>
      </c>
    </row>
    <row r="18" spans="1:14" ht="12.6" customHeight="1">
      <c r="A18" s="35" t="s">
        <v>14</v>
      </c>
      <c r="B18" s="36" t="s">
        <v>196</v>
      </c>
      <c r="C18" s="37" t="s">
        <v>29</v>
      </c>
      <c r="D18" s="36" t="s">
        <v>124</v>
      </c>
      <c r="E18" s="37" t="s">
        <v>102</v>
      </c>
      <c r="F18" s="37" t="s">
        <v>36</v>
      </c>
      <c r="G18" s="37">
        <v>30</v>
      </c>
      <c r="H18" s="37">
        <v>11</v>
      </c>
      <c r="I18" s="37">
        <v>2022</v>
      </c>
      <c r="J18" s="56">
        <f t="shared" si="3"/>
        <v>44895</v>
      </c>
      <c r="K18" s="37" t="s">
        <v>280</v>
      </c>
      <c r="L18" s="36"/>
      <c r="M18" s="37">
        <v>51</v>
      </c>
      <c r="N18" s="64" t="s">
        <v>281</v>
      </c>
    </row>
    <row r="19" spans="1:14" ht="12.6" customHeight="1">
      <c r="A19" s="35" t="s">
        <v>14</v>
      </c>
      <c r="B19" s="36" t="s">
        <v>214</v>
      </c>
      <c r="C19" s="37" t="s">
        <v>29</v>
      </c>
      <c r="D19" s="36" t="s">
        <v>56</v>
      </c>
      <c r="E19" s="37" t="s">
        <v>48</v>
      </c>
      <c r="F19" s="37" t="s">
        <v>122</v>
      </c>
      <c r="G19" s="37">
        <v>30</v>
      </c>
      <c r="H19" s="37">
        <v>11</v>
      </c>
      <c r="I19" s="37">
        <v>2019</v>
      </c>
      <c r="J19" s="56">
        <f>DATE(I19,H19,G19)</f>
        <v>43799</v>
      </c>
      <c r="K19" s="37" t="s">
        <v>217</v>
      </c>
      <c r="L19" s="36"/>
      <c r="M19" s="37">
        <v>60</v>
      </c>
      <c r="N19" s="64" t="s">
        <v>258</v>
      </c>
    </row>
    <row r="20" spans="1:14" ht="12.6" customHeight="1">
      <c r="A20" s="35" t="s">
        <v>14</v>
      </c>
      <c r="B20" s="36" t="s">
        <v>126</v>
      </c>
      <c r="C20" s="37" t="s">
        <v>29</v>
      </c>
      <c r="D20" s="36" t="s">
        <v>33</v>
      </c>
      <c r="E20" s="37" t="s">
        <v>39</v>
      </c>
      <c r="F20" s="37" t="s">
        <v>42</v>
      </c>
      <c r="G20" s="37">
        <v>19</v>
      </c>
      <c r="H20" s="37">
        <v>2</v>
      </c>
      <c r="I20" s="37">
        <v>2016</v>
      </c>
      <c r="J20" s="56">
        <f>DATE(I20,H20,G20)</f>
        <v>42419</v>
      </c>
      <c r="K20" s="37" t="s">
        <v>125</v>
      </c>
      <c r="L20" s="36"/>
      <c r="M20" s="37">
        <v>51</v>
      </c>
      <c r="N20" s="64" t="s">
        <v>255</v>
      </c>
    </row>
    <row r="21" spans="1:14" ht="12.6" customHeight="1">
      <c r="A21" s="35" t="s">
        <v>14</v>
      </c>
      <c r="B21" s="36" t="s">
        <v>28</v>
      </c>
      <c r="C21" s="37"/>
      <c r="D21" s="36" t="s">
        <v>32</v>
      </c>
      <c r="E21" s="37" t="s">
        <v>43</v>
      </c>
      <c r="F21" s="37" t="s">
        <v>40</v>
      </c>
      <c r="G21" s="38">
        <v>12</v>
      </c>
      <c r="H21" s="38">
        <v>2</v>
      </c>
      <c r="I21" s="38">
        <v>2003</v>
      </c>
      <c r="J21" s="56">
        <f>DATE(I21,H21,G21)</f>
        <v>37664</v>
      </c>
      <c r="K21" s="38" t="s">
        <v>60</v>
      </c>
      <c r="L21" s="36"/>
      <c r="M21" s="37">
        <v>51</v>
      </c>
      <c r="N21" s="64" t="s">
        <v>257</v>
      </c>
    </row>
    <row r="22" spans="1:14" ht="12.6" customHeight="1">
      <c r="A22" s="101" t="s">
        <v>247</v>
      </c>
      <c r="B22" s="101"/>
      <c r="C22" s="12"/>
      <c r="D22" s="20"/>
      <c r="E22" s="12"/>
      <c r="F22" s="12"/>
      <c r="G22" s="21"/>
      <c r="H22" s="21"/>
      <c r="I22" s="21"/>
      <c r="J22" s="55"/>
      <c r="K22" s="21"/>
      <c r="L22" s="20"/>
      <c r="M22" s="12"/>
      <c r="N22" s="61"/>
    </row>
    <row r="23" spans="1:14" ht="12.6" customHeight="1">
      <c r="A23" s="35" t="s">
        <v>14</v>
      </c>
      <c r="B23" s="36" t="s">
        <v>62</v>
      </c>
      <c r="C23" s="37" t="s">
        <v>29</v>
      </c>
      <c r="D23" s="36" t="s">
        <v>30</v>
      </c>
      <c r="E23" s="37" t="s">
        <v>42</v>
      </c>
      <c r="F23" s="37" t="s">
        <v>67</v>
      </c>
      <c r="G23" s="37">
        <v>5</v>
      </c>
      <c r="H23" s="37">
        <v>12</v>
      </c>
      <c r="I23" s="37">
        <v>2016</v>
      </c>
      <c r="J23" s="56">
        <f>DATE(I23,H23,G23)</f>
        <v>42709</v>
      </c>
      <c r="K23" s="37" t="s">
        <v>195</v>
      </c>
      <c r="L23" s="36"/>
      <c r="M23" s="37">
        <v>60</v>
      </c>
      <c r="N23" s="64" t="s">
        <v>252</v>
      </c>
    </row>
    <row r="24" spans="1:14" ht="12.6" customHeight="1">
      <c r="A24" s="35" t="s">
        <v>14</v>
      </c>
      <c r="B24" s="36" t="s">
        <v>214</v>
      </c>
      <c r="C24" s="37" t="s">
        <v>29</v>
      </c>
      <c r="D24" s="36" t="s">
        <v>56</v>
      </c>
      <c r="E24" s="37" t="s">
        <v>48</v>
      </c>
      <c r="F24" s="37" t="s">
        <v>122</v>
      </c>
      <c r="G24" s="37">
        <v>30</v>
      </c>
      <c r="H24" s="37">
        <v>11</v>
      </c>
      <c r="I24" s="37">
        <v>2019</v>
      </c>
      <c r="J24" s="56">
        <f>DATE(I24,H24,G24)</f>
        <v>43799</v>
      </c>
      <c r="K24" s="37" t="s">
        <v>217</v>
      </c>
      <c r="L24" s="36"/>
      <c r="M24" s="37">
        <v>60</v>
      </c>
      <c r="N24" s="64" t="s">
        <v>258</v>
      </c>
    </row>
    <row r="25" spans="1:14" ht="12.6" customHeight="1">
      <c r="A25" s="101" t="s">
        <v>296</v>
      </c>
      <c r="B25" s="101"/>
      <c r="C25" s="37"/>
      <c r="D25" s="36"/>
      <c r="E25" s="37"/>
      <c r="F25" s="37"/>
      <c r="G25" s="37"/>
      <c r="H25" s="37"/>
      <c r="I25" s="37"/>
      <c r="J25" s="56"/>
      <c r="K25" s="37"/>
      <c r="L25" s="36"/>
      <c r="M25" s="37"/>
      <c r="N25" s="64"/>
    </row>
    <row r="26" spans="1:14" ht="12.6" customHeight="1">
      <c r="A26" s="15" t="s">
        <v>14</v>
      </c>
      <c r="B26" s="20" t="s">
        <v>268</v>
      </c>
      <c r="C26" s="12" t="s">
        <v>29</v>
      </c>
      <c r="D26" s="20" t="s">
        <v>120</v>
      </c>
      <c r="E26" s="12" t="s">
        <v>38</v>
      </c>
      <c r="F26" s="12" t="s">
        <v>57</v>
      </c>
      <c r="G26" s="12">
        <v>22</v>
      </c>
      <c r="H26" s="12">
        <v>1</v>
      </c>
      <c r="I26" s="12">
        <v>2024</v>
      </c>
      <c r="J26" s="53">
        <f t="shared" ref="J26:J27" si="4">DATE(I26,H26,G26)</f>
        <v>45313</v>
      </c>
      <c r="K26" s="12" t="s">
        <v>297</v>
      </c>
      <c r="L26" s="36"/>
      <c r="M26" s="37">
        <v>70</v>
      </c>
      <c r="N26" s="64" t="s">
        <v>298</v>
      </c>
    </row>
    <row r="27" spans="1:14" ht="12.6" customHeight="1">
      <c r="A27" s="15" t="s">
        <v>14</v>
      </c>
      <c r="B27" s="20" t="s">
        <v>126</v>
      </c>
      <c r="C27" s="12" t="s">
        <v>29</v>
      </c>
      <c r="D27" s="20" t="s">
        <v>33</v>
      </c>
      <c r="E27" s="12" t="s">
        <v>39</v>
      </c>
      <c r="F27" s="12" t="s">
        <v>48</v>
      </c>
      <c r="G27" s="12">
        <v>26</v>
      </c>
      <c r="H27" s="12">
        <v>2</v>
      </c>
      <c r="I27" s="12">
        <v>2023</v>
      </c>
      <c r="J27" s="65">
        <f t="shared" si="4"/>
        <v>44983</v>
      </c>
      <c r="K27" s="12" t="s">
        <v>280</v>
      </c>
      <c r="L27" s="12"/>
      <c r="M27" s="37">
        <v>71</v>
      </c>
      <c r="N27" s="64" t="s">
        <v>300</v>
      </c>
    </row>
    <row r="28" spans="1:14" ht="12.6" customHeight="1">
      <c r="A28" s="23"/>
      <c r="B28" s="23"/>
      <c r="C28" s="24"/>
      <c r="D28" s="24"/>
      <c r="E28" s="24"/>
      <c r="F28" s="24"/>
      <c r="G28" s="24"/>
      <c r="H28" s="24"/>
      <c r="I28" s="24"/>
      <c r="J28" s="23"/>
      <c r="K28" s="24"/>
      <c r="L28" s="23"/>
      <c r="M28" s="24"/>
      <c r="N28" s="23"/>
    </row>
  </sheetData>
  <autoFilter ref="A4:N4"/>
  <mergeCells count="6">
    <mergeCell ref="A25:B25"/>
    <mergeCell ref="A1:J2"/>
    <mergeCell ref="A9:B9"/>
    <mergeCell ref="A5:B5"/>
    <mergeCell ref="A11:B11"/>
    <mergeCell ref="A22:B2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53"/>
  <sheetViews>
    <sheetView workbookViewId="0">
      <selection activeCell="E12" sqref="E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5" ht="15" customHeight="1">
      <c r="A1" s="100" t="s">
        <v>228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226</v>
      </c>
      <c r="M1" s="13"/>
      <c r="N1" s="13"/>
    </row>
    <row r="2" spans="1:15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8" t="s">
        <v>227</v>
      </c>
      <c r="M2" s="17"/>
      <c r="N2" s="14" t="s">
        <v>12</v>
      </c>
    </row>
    <row r="3" spans="1:15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63" t="s">
        <v>16</v>
      </c>
    </row>
    <row r="4" spans="1:15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5" ht="12.6" customHeight="1">
      <c r="A5" s="15" t="s">
        <v>14</v>
      </c>
      <c r="B5" s="20" t="s">
        <v>17</v>
      </c>
      <c r="C5" s="12"/>
      <c r="D5" s="20" t="s">
        <v>30</v>
      </c>
      <c r="E5" s="12" t="s">
        <v>38</v>
      </c>
      <c r="F5" s="12" t="s">
        <v>46</v>
      </c>
      <c r="G5" s="21">
        <v>2</v>
      </c>
      <c r="H5" s="21">
        <v>3</v>
      </c>
      <c r="I5" s="21">
        <v>1962</v>
      </c>
      <c r="J5" s="53">
        <f t="shared" ref="J5:J51" si="0">DATE(I5,H5,G5)</f>
        <v>22707</v>
      </c>
      <c r="K5" s="21" t="s">
        <v>24</v>
      </c>
      <c r="L5" s="12"/>
      <c r="M5" s="12">
        <v>100</v>
      </c>
      <c r="N5" s="61" t="s">
        <v>185</v>
      </c>
      <c r="O5" s="39"/>
    </row>
    <row r="6" spans="1:15" ht="12.6" customHeight="1">
      <c r="A6" s="22" t="s">
        <v>14</v>
      </c>
      <c r="B6" s="25" t="s">
        <v>71</v>
      </c>
      <c r="C6" s="26"/>
      <c r="D6" s="25" t="s">
        <v>30</v>
      </c>
      <c r="E6" s="26" t="s">
        <v>38</v>
      </c>
      <c r="F6" s="26" t="s">
        <v>46</v>
      </c>
      <c r="G6" s="27">
        <v>2</v>
      </c>
      <c r="H6" s="27">
        <v>3</v>
      </c>
      <c r="I6" s="27">
        <v>1962</v>
      </c>
      <c r="J6" s="54">
        <f t="shared" si="0"/>
        <v>22707</v>
      </c>
      <c r="K6" s="27" t="s">
        <v>24</v>
      </c>
      <c r="L6" s="26"/>
      <c r="M6" s="26">
        <v>17</v>
      </c>
      <c r="N6" s="60"/>
      <c r="O6" s="39"/>
    </row>
    <row r="7" spans="1:15" ht="12.6" customHeight="1">
      <c r="A7" s="15" t="s">
        <v>14</v>
      </c>
      <c r="B7" s="20" t="s">
        <v>17</v>
      </c>
      <c r="C7" s="12"/>
      <c r="D7" s="20" t="s">
        <v>30</v>
      </c>
      <c r="E7" s="12" t="s">
        <v>38</v>
      </c>
      <c r="F7" s="12" t="s">
        <v>36</v>
      </c>
      <c r="G7" s="21">
        <v>13</v>
      </c>
      <c r="H7" s="21">
        <v>1</v>
      </c>
      <c r="I7" s="21">
        <v>1962</v>
      </c>
      <c r="J7" s="53">
        <f t="shared" si="0"/>
        <v>22659</v>
      </c>
      <c r="K7" s="21" t="s">
        <v>24</v>
      </c>
      <c r="L7" s="12"/>
      <c r="M7" s="12">
        <v>73</v>
      </c>
      <c r="N7" s="61" t="s">
        <v>186</v>
      </c>
      <c r="O7" s="39"/>
    </row>
    <row r="8" spans="1:15" ht="12.6" customHeight="1">
      <c r="A8" s="22" t="s">
        <v>14</v>
      </c>
      <c r="B8" s="25" t="s">
        <v>72</v>
      </c>
      <c r="C8" s="26"/>
      <c r="D8" s="25" t="s">
        <v>30</v>
      </c>
      <c r="E8" s="26" t="s">
        <v>38</v>
      </c>
      <c r="F8" s="26" t="s">
        <v>36</v>
      </c>
      <c r="G8" s="27">
        <v>13</v>
      </c>
      <c r="H8" s="27">
        <v>1</v>
      </c>
      <c r="I8" s="27">
        <v>1962</v>
      </c>
      <c r="J8" s="54">
        <f t="shared" si="0"/>
        <v>22659</v>
      </c>
      <c r="K8" s="27" t="s">
        <v>24</v>
      </c>
      <c r="L8" s="26"/>
      <c r="M8" s="26">
        <v>26</v>
      </c>
      <c r="N8" s="60"/>
      <c r="O8" s="39"/>
    </row>
    <row r="9" spans="1:15" ht="12.6" customHeight="1">
      <c r="A9" s="15" t="s">
        <v>14</v>
      </c>
      <c r="B9" s="20" t="s">
        <v>25</v>
      </c>
      <c r="C9" s="12"/>
      <c r="D9" s="20" t="s">
        <v>221</v>
      </c>
      <c r="E9" s="12" t="s">
        <v>40</v>
      </c>
      <c r="F9" s="12" t="s">
        <v>44</v>
      </c>
      <c r="G9" s="21">
        <v>13</v>
      </c>
      <c r="H9" s="21">
        <v>12</v>
      </c>
      <c r="I9" s="21">
        <v>1983</v>
      </c>
      <c r="J9" s="53">
        <f t="shared" si="0"/>
        <v>30663</v>
      </c>
      <c r="K9" s="21" t="s">
        <v>73</v>
      </c>
      <c r="L9" s="12" t="s">
        <v>74</v>
      </c>
      <c r="M9" s="12">
        <v>51</v>
      </c>
      <c r="N9" s="61" t="s">
        <v>187</v>
      </c>
      <c r="O9" s="39"/>
    </row>
    <row r="10" spans="1:15" ht="12.6" customHeight="1">
      <c r="A10" s="22" t="s">
        <v>14</v>
      </c>
      <c r="B10" s="25" t="s">
        <v>26</v>
      </c>
      <c r="C10" s="26"/>
      <c r="D10" s="25" t="s">
        <v>221</v>
      </c>
      <c r="E10" s="26" t="s">
        <v>40</v>
      </c>
      <c r="F10" s="26" t="s">
        <v>44</v>
      </c>
      <c r="G10" s="27">
        <v>13</v>
      </c>
      <c r="H10" s="27">
        <v>12</v>
      </c>
      <c r="I10" s="27">
        <v>1983</v>
      </c>
      <c r="J10" s="54">
        <f t="shared" si="0"/>
        <v>30663</v>
      </c>
      <c r="K10" s="27" t="s">
        <v>73</v>
      </c>
      <c r="L10" s="26" t="s">
        <v>74</v>
      </c>
      <c r="M10" s="26">
        <v>47</v>
      </c>
      <c r="N10" s="60"/>
      <c r="O10" s="39"/>
    </row>
    <row r="11" spans="1:15" ht="12.6" customHeight="1">
      <c r="A11" s="15" t="s">
        <v>14</v>
      </c>
      <c r="B11" s="20" t="s">
        <v>17</v>
      </c>
      <c r="C11" s="12"/>
      <c r="D11" s="20" t="s">
        <v>30</v>
      </c>
      <c r="E11" s="12" t="s">
        <v>38</v>
      </c>
      <c r="F11" s="12" t="s">
        <v>43</v>
      </c>
      <c r="G11" s="21">
        <v>8</v>
      </c>
      <c r="H11" s="21">
        <v>12</v>
      </c>
      <c r="I11" s="21">
        <v>1961</v>
      </c>
      <c r="J11" s="53">
        <f t="shared" si="0"/>
        <v>22623</v>
      </c>
      <c r="K11" s="21" t="s">
        <v>24</v>
      </c>
      <c r="L11" s="12" t="s">
        <v>74</v>
      </c>
      <c r="M11" s="12">
        <v>78</v>
      </c>
      <c r="N11" s="61" t="s">
        <v>188</v>
      </c>
      <c r="O11" s="39"/>
    </row>
    <row r="12" spans="1:15" ht="12.6" customHeight="1">
      <c r="A12" s="22" t="s">
        <v>14</v>
      </c>
      <c r="B12" s="25" t="s">
        <v>72</v>
      </c>
      <c r="C12" s="26"/>
      <c r="D12" s="25" t="s">
        <v>30</v>
      </c>
      <c r="E12" s="26" t="s">
        <v>38</v>
      </c>
      <c r="F12" s="26" t="s">
        <v>43</v>
      </c>
      <c r="G12" s="27">
        <v>8</v>
      </c>
      <c r="H12" s="27">
        <v>12</v>
      </c>
      <c r="I12" s="27">
        <v>1961</v>
      </c>
      <c r="J12" s="54">
        <f t="shared" si="0"/>
        <v>22623</v>
      </c>
      <c r="K12" s="27" t="s">
        <v>24</v>
      </c>
      <c r="L12" s="26" t="s">
        <v>74</v>
      </c>
      <c r="M12" s="26">
        <v>19</v>
      </c>
      <c r="N12" s="60"/>
      <c r="O12" s="39"/>
    </row>
    <row r="13" spans="1:15" ht="12.6" customHeight="1">
      <c r="A13" s="15" t="s">
        <v>14</v>
      </c>
      <c r="B13" s="20" t="s">
        <v>61</v>
      </c>
      <c r="C13" s="12"/>
      <c r="D13" s="20" t="s">
        <v>55</v>
      </c>
      <c r="E13" s="12" t="s">
        <v>57</v>
      </c>
      <c r="F13" s="12" t="s">
        <v>68</v>
      </c>
      <c r="G13" s="21">
        <v>6</v>
      </c>
      <c r="H13" s="21">
        <v>3</v>
      </c>
      <c r="I13" s="21">
        <v>1982</v>
      </c>
      <c r="J13" s="53">
        <f t="shared" si="0"/>
        <v>30016</v>
      </c>
      <c r="K13" s="21" t="s">
        <v>75</v>
      </c>
      <c r="L13" s="12" t="s">
        <v>74</v>
      </c>
      <c r="M13" s="12">
        <v>50</v>
      </c>
      <c r="N13" s="61" t="s">
        <v>189</v>
      </c>
      <c r="O13" s="39"/>
    </row>
    <row r="14" spans="1:15" ht="12.6" customHeight="1">
      <c r="A14" s="22" t="s">
        <v>14</v>
      </c>
      <c r="B14" s="25" t="s">
        <v>76</v>
      </c>
      <c r="C14" s="26"/>
      <c r="D14" s="25" t="s">
        <v>55</v>
      </c>
      <c r="E14" s="26" t="s">
        <v>57</v>
      </c>
      <c r="F14" s="26" t="s">
        <v>68</v>
      </c>
      <c r="G14" s="27">
        <v>6</v>
      </c>
      <c r="H14" s="27">
        <v>3</v>
      </c>
      <c r="I14" s="27">
        <v>1982</v>
      </c>
      <c r="J14" s="54">
        <f t="shared" si="0"/>
        <v>30016</v>
      </c>
      <c r="K14" s="27" t="s">
        <v>75</v>
      </c>
      <c r="L14" s="26" t="s">
        <v>74</v>
      </c>
      <c r="M14" s="26">
        <v>45</v>
      </c>
      <c r="N14" s="60"/>
      <c r="O14" s="39"/>
    </row>
    <row r="15" spans="1:15" ht="12.6" customHeight="1">
      <c r="A15" s="15" t="s">
        <v>14</v>
      </c>
      <c r="B15" s="20" t="s">
        <v>22</v>
      </c>
      <c r="C15" s="12"/>
      <c r="D15" s="20" t="s">
        <v>32</v>
      </c>
      <c r="E15" s="12" t="s">
        <v>43</v>
      </c>
      <c r="F15" s="12" t="s">
        <v>38</v>
      </c>
      <c r="G15" s="21">
        <v>8</v>
      </c>
      <c r="H15" s="21">
        <v>12</v>
      </c>
      <c r="I15" s="21">
        <v>1961</v>
      </c>
      <c r="J15" s="53">
        <f t="shared" si="0"/>
        <v>22623</v>
      </c>
      <c r="K15" s="21" t="s">
        <v>24</v>
      </c>
      <c r="L15" s="12" t="s">
        <v>74</v>
      </c>
      <c r="M15" s="12">
        <v>63</v>
      </c>
      <c r="N15" s="61" t="s">
        <v>189</v>
      </c>
      <c r="O15" s="39"/>
    </row>
    <row r="16" spans="1:15" ht="12.6" customHeight="1">
      <c r="A16" s="22" t="s">
        <v>14</v>
      </c>
      <c r="B16" s="25" t="s">
        <v>77</v>
      </c>
      <c r="C16" s="26"/>
      <c r="D16" s="25" t="s">
        <v>32</v>
      </c>
      <c r="E16" s="26" t="s">
        <v>43</v>
      </c>
      <c r="F16" s="26" t="s">
        <v>38</v>
      </c>
      <c r="G16" s="27">
        <v>8</v>
      </c>
      <c r="H16" s="27">
        <v>12</v>
      </c>
      <c r="I16" s="27">
        <v>1961</v>
      </c>
      <c r="J16" s="54">
        <f t="shared" si="0"/>
        <v>22623</v>
      </c>
      <c r="K16" s="27" t="s">
        <v>24</v>
      </c>
      <c r="L16" s="26" t="s">
        <v>74</v>
      </c>
      <c r="M16" s="26">
        <v>32</v>
      </c>
      <c r="N16" s="60"/>
      <c r="O16" s="39"/>
    </row>
    <row r="17" spans="1:15" ht="12.6" customHeight="1">
      <c r="A17" s="15" t="s">
        <v>14</v>
      </c>
      <c r="B17" s="20" t="s">
        <v>28</v>
      </c>
      <c r="C17" s="12"/>
      <c r="D17" s="20" t="s">
        <v>32</v>
      </c>
      <c r="E17" s="12" t="s">
        <v>43</v>
      </c>
      <c r="F17" s="12" t="s">
        <v>58</v>
      </c>
      <c r="G17" s="21">
        <v>22</v>
      </c>
      <c r="H17" s="21">
        <v>1</v>
      </c>
      <c r="I17" s="21">
        <v>2006</v>
      </c>
      <c r="J17" s="53">
        <f t="shared" si="0"/>
        <v>38739</v>
      </c>
      <c r="K17" s="21" t="s">
        <v>49</v>
      </c>
      <c r="L17" s="12"/>
      <c r="M17" s="12">
        <v>81</v>
      </c>
      <c r="N17" s="61" t="s">
        <v>190</v>
      </c>
      <c r="O17" s="39"/>
    </row>
    <row r="18" spans="1:15" ht="12.6" customHeight="1">
      <c r="A18" s="22" t="s">
        <v>14</v>
      </c>
      <c r="B18" s="25" t="s">
        <v>78</v>
      </c>
      <c r="C18" s="26"/>
      <c r="D18" s="25" t="s">
        <v>32</v>
      </c>
      <c r="E18" s="26" t="s">
        <v>43</v>
      </c>
      <c r="F18" s="26" t="s">
        <v>58</v>
      </c>
      <c r="G18" s="27">
        <v>22</v>
      </c>
      <c r="H18" s="27">
        <v>1</v>
      </c>
      <c r="I18" s="27">
        <v>2006</v>
      </c>
      <c r="J18" s="54">
        <f t="shared" si="0"/>
        <v>38739</v>
      </c>
      <c r="K18" s="27" t="s">
        <v>49</v>
      </c>
      <c r="L18" s="26"/>
      <c r="M18" s="26">
        <v>13</v>
      </c>
      <c r="N18" s="60"/>
      <c r="O18" s="39"/>
    </row>
    <row r="19" spans="1:15" ht="12.6" customHeight="1">
      <c r="A19" s="15" t="s">
        <v>14</v>
      </c>
      <c r="B19" s="1" t="s">
        <v>295</v>
      </c>
      <c r="C19" s="2" t="s">
        <v>29</v>
      </c>
      <c r="D19" s="20" t="s">
        <v>121</v>
      </c>
      <c r="E19" s="12" t="s">
        <v>69</v>
      </c>
      <c r="F19" s="2" t="s">
        <v>122</v>
      </c>
      <c r="G19" s="2">
        <v>26</v>
      </c>
      <c r="H19" s="2">
        <v>1</v>
      </c>
      <c r="I19" s="2">
        <v>2024</v>
      </c>
      <c r="J19" s="53">
        <f>DATE(I19,H19,G19)</f>
        <v>45317</v>
      </c>
      <c r="K19" s="2" t="s">
        <v>297</v>
      </c>
      <c r="L19" s="37"/>
      <c r="M19" s="37">
        <v>73</v>
      </c>
      <c r="N19" s="61" t="s">
        <v>190</v>
      </c>
      <c r="O19" s="39"/>
    </row>
    <row r="20" spans="1:15" ht="12.6" customHeight="1">
      <c r="A20" s="22" t="s">
        <v>14</v>
      </c>
      <c r="B20" s="25" t="s">
        <v>301</v>
      </c>
      <c r="C20" s="99" t="s">
        <v>29</v>
      </c>
      <c r="D20" s="25" t="s">
        <v>121</v>
      </c>
      <c r="E20" s="26" t="s">
        <v>69</v>
      </c>
      <c r="F20" s="99" t="s">
        <v>122</v>
      </c>
      <c r="G20" s="99">
        <v>26</v>
      </c>
      <c r="H20" s="99">
        <v>1</v>
      </c>
      <c r="I20" s="99">
        <v>2024</v>
      </c>
      <c r="J20" s="54">
        <f>DATE(I20,H20,G20)</f>
        <v>45317</v>
      </c>
      <c r="K20" s="99" t="s">
        <v>297</v>
      </c>
      <c r="L20" s="26"/>
      <c r="M20" s="26">
        <v>21</v>
      </c>
      <c r="N20" s="60"/>
      <c r="O20" s="39"/>
    </row>
    <row r="21" spans="1:15" ht="12.6" customHeight="1">
      <c r="A21" s="15" t="s">
        <v>14</v>
      </c>
      <c r="B21" s="20" t="s">
        <v>17</v>
      </c>
      <c r="C21" s="12"/>
      <c r="D21" s="20" t="s">
        <v>30</v>
      </c>
      <c r="E21" s="12" t="s">
        <v>38</v>
      </c>
      <c r="F21" s="12" t="s">
        <v>43</v>
      </c>
      <c r="G21" s="21">
        <v>1</v>
      </c>
      <c r="H21" s="21">
        <v>12</v>
      </c>
      <c r="I21" s="21">
        <v>1961</v>
      </c>
      <c r="J21" s="53">
        <f t="shared" si="0"/>
        <v>22616</v>
      </c>
      <c r="K21" s="12" t="s">
        <v>24</v>
      </c>
      <c r="L21" s="12"/>
      <c r="M21" s="12">
        <v>60</v>
      </c>
      <c r="N21" s="61" t="s">
        <v>191</v>
      </c>
      <c r="O21" s="39"/>
    </row>
    <row r="22" spans="1:15" ht="12.6" customHeight="1">
      <c r="A22" s="22" t="s">
        <v>14</v>
      </c>
      <c r="B22" s="25" t="s">
        <v>72</v>
      </c>
      <c r="C22" s="26"/>
      <c r="D22" s="25" t="s">
        <v>30</v>
      </c>
      <c r="E22" s="26" t="s">
        <v>38</v>
      </c>
      <c r="F22" s="26" t="s">
        <v>43</v>
      </c>
      <c r="G22" s="27">
        <v>1</v>
      </c>
      <c r="H22" s="27">
        <v>12</v>
      </c>
      <c r="I22" s="27">
        <v>1961</v>
      </c>
      <c r="J22" s="54">
        <f t="shared" si="0"/>
        <v>22616</v>
      </c>
      <c r="K22" s="26" t="s">
        <v>24</v>
      </c>
      <c r="L22" s="26"/>
      <c r="M22" s="26">
        <v>33</v>
      </c>
      <c r="N22" s="60"/>
      <c r="O22" s="39"/>
    </row>
    <row r="23" spans="1:15" ht="12.6" customHeight="1">
      <c r="A23" s="15" t="s">
        <v>14</v>
      </c>
      <c r="B23" s="20" t="s">
        <v>17</v>
      </c>
      <c r="C23" s="12"/>
      <c r="D23" s="20" t="s">
        <v>30</v>
      </c>
      <c r="E23" s="12" t="s">
        <v>35</v>
      </c>
      <c r="F23" s="12" t="s">
        <v>89</v>
      </c>
      <c r="G23" s="12">
        <v>10</v>
      </c>
      <c r="H23" s="12">
        <v>3</v>
      </c>
      <c r="I23" s="12">
        <v>1963</v>
      </c>
      <c r="J23" s="53">
        <f t="shared" si="0"/>
        <v>23080</v>
      </c>
      <c r="K23" s="12" t="s">
        <v>18</v>
      </c>
      <c r="L23" s="12"/>
      <c r="M23" s="12">
        <v>70</v>
      </c>
      <c r="N23" s="61" t="s">
        <v>191</v>
      </c>
      <c r="O23" s="39"/>
    </row>
    <row r="24" spans="1:15" ht="12.6" customHeight="1">
      <c r="A24" s="22" t="s">
        <v>14</v>
      </c>
      <c r="B24" s="25" t="s">
        <v>79</v>
      </c>
      <c r="C24" s="26"/>
      <c r="D24" s="25" t="s">
        <v>30</v>
      </c>
      <c r="E24" s="26" t="s">
        <v>35</v>
      </c>
      <c r="F24" s="26" t="s">
        <v>89</v>
      </c>
      <c r="G24" s="26">
        <v>10</v>
      </c>
      <c r="H24" s="26">
        <v>3</v>
      </c>
      <c r="I24" s="26">
        <v>1963</v>
      </c>
      <c r="J24" s="54">
        <f t="shared" si="0"/>
        <v>23080</v>
      </c>
      <c r="K24" s="26" t="s">
        <v>18</v>
      </c>
      <c r="L24" s="26"/>
      <c r="M24" s="26">
        <v>23</v>
      </c>
      <c r="N24" s="60"/>
      <c r="O24" s="39"/>
    </row>
    <row r="25" spans="1:15" ht="12.6" customHeight="1">
      <c r="A25" s="40" t="s">
        <v>130</v>
      </c>
      <c r="B25" s="36" t="s">
        <v>264</v>
      </c>
      <c r="C25" s="37"/>
      <c r="D25" s="36" t="s">
        <v>221</v>
      </c>
      <c r="E25" s="37" t="s">
        <v>40</v>
      </c>
      <c r="F25" s="37" t="s">
        <v>229</v>
      </c>
      <c r="G25" s="37">
        <v>15</v>
      </c>
      <c r="H25" s="37">
        <v>4</v>
      </c>
      <c r="I25" s="37">
        <v>1970</v>
      </c>
      <c r="J25" s="56">
        <f t="shared" si="0"/>
        <v>25673</v>
      </c>
      <c r="K25" s="37" t="s">
        <v>123</v>
      </c>
      <c r="L25" s="37"/>
      <c r="M25" s="37">
        <v>59</v>
      </c>
      <c r="N25" s="61" t="s">
        <v>231</v>
      </c>
      <c r="O25" s="39"/>
    </row>
    <row r="26" spans="1:15" ht="12.6" customHeight="1">
      <c r="A26" s="41" t="s">
        <v>130</v>
      </c>
      <c r="B26" s="25" t="s">
        <v>230</v>
      </c>
      <c r="C26" s="26"/>
      <c r="D26" s="25" t="s">
        <v>221</v>
      </c>
      <c r="E26" s="26" t="s">
        <v>40</v>
      </c>
      <c r="F26" s="26" t="s">
        <v>229</v>
      </c>
      <c r="G26" s="26">
        <v>15</v>
      </c>
      <c r="H26" s="26">
        <v>4</v>
      </c>
      <c r="I26" s="26">
        <v>1970</v>
      </c>
      <c r="J26" s="54">
        <f t="shared" ref="J26" si="1">DATE(I26,H26,G26)</f>
        <v>25673</v>
      </c>
      <c r="K26" s="26" t="s">
        <v>123</v>
      </c>
      <c r="L26" s="26"/>
      <c r="M26" s="26">
        <v>34</v>
      </c>
      <c r="N26" s="60"/>
      <c r="O26" s="39"/>
    </row>
    <row r="27" spans="1:15" ht="12.6" customHeight="1">
      <c r="A27" s="15" t="s">
        <v>14</v>
      </c>
      <c r="B27" s="20" t="s">
        <v>17</v>
      </c>
      <c r="C27" s="12"/>
      <c r="D27" s="20" t="s">
        <v>30</v>
      </c>
      <c r="E27" s="12" t="s">
        <v>38</v>
      </c>
      <c r="F27" s="12" t="s">
        <v>90</v>
      </c>
      <c r="G27" s="12">
        <v>22</v>
      </c>
      <c r="H27" s="12">
        <v>2</v>
      </c>
      <c r="I27" s="12">
        <v>1962</v>
      </c>
      <c r="J27" s="53">
        <f t="shared" si="0"/>
        <v>22699</v>
      </c>
      <c r="K27" s="12" t="s">
        <v>24</v>
      </c>
      <c r="L27" s="12"/>
      <c r="M27" s="12">
        <v>61</v>
      </c>
      <c r="N27" s="61" t="s">
        <v>192</v>
      </c>
      <c r="O27" s="39"/>
    </row>
    <row r="28" spans="1:15" ht="12.6" customHeight="1">
      <c r="A28" s="22" t="s">
        <v>14</v>
      </c>
      <c r="B28" s="25" t="s">
        <v>72</v>
      </c>
      <c r="C28" s="26"/>
      <c r="D28" s="25" t="s">
        <v>30</v>
      </c>
      <c r="E28" s="26" t="s">
        <v>38</v>
      </c>
      <c r="F28" s="26" t="s">
        <v>90</v>
      </c>
      <c r="G28" s="26">
        <v>22</v>
      </c>
      <c r="H28" s="26">
        <v>2</v>
      </c>
      <c r="I28" s="26">
        <v>1962</v>
      </c>
      <c r="J28" s="54">
        <f t="shared" si="0"/>
        <v>22699</v>
      </c>
      <c r="K28" s="26" t="s">
        <v>24</v>
      </c>
      <c r="L28" s="26"/>
      <c r="M28" s="26">
        <v>31</v>
      </c>
      <c r="N28" s="60"/>
      <c r="O28" s="39"/>
    </row>
    <row r="29" spans="1:15" ht="12.6" customHeight="1">
      <c r="A29" s="15" t="s">
        <v>14</v>
      </c>
      <c r="B29" s="20" t="s">
        <v>17</v>
      </c>
      <c r="C29" s="12"/>
      <c r="D29" s="20" t="s">
        <v>30</v>
      </c>
      <c r="E29" s="12" t="s">
        <v>38</v>
      </c>
      <c r="F29" s="12" t="s">
        <v>90</v>
      </c>
      <c r="G29" s="12">
        <v>27</v>
      </c>
      <c r="H29" s="12">
        <v>2</v>
      </c>
      <c r="I29" s="12">
        <v>1962</v>
      </c>
      <c r="J29" s="53">
        <f t="shared" si="0"/>
        <v>22704</v>
      </c>
      <c r="K29" s="12" t="s">
        <v>24</v>
      </c>
      <c r="L29" s="12"/>
      <c r="M29" s="12">
        <v>65</v>
      </c>
      <c r="N29" s="61" t="s">
        <v>192</v>
      </c>
      <c r="O29" s="39"/>
    </row>
    <row r="30" spans="1:15" ht="12.6" customHeight="1">
      <c r="A30" s="22" t="s">
        <v>14</v>
      </c>
      <c r="B30" s="25" t="s">
        <v>80</v>
      </c>
      <c r="C30" s="26"/>
      <c r="D30" s="25" t="s">
        <v>30</v>
      </c>
      <c r="E30" s="26" t="s">
        <v>38</v>
      </c>
      <c r="F30" s="26" t="s">
        <v>90</v>
      </c>
      <c r="G30" s="26">
        <v>27</v>
      </c>
      <c r="H30" s="26">
        <v>2</v>
      </c>
      <c r="I30" s="26">
        <v>1962</v>
      </c>
      <c r="J30" s="54">
        <f t="shared" si="0"/>
        <v>22704</v>
      </c>
      <c r="K30" s="26" t="s">
        <v>24</v>
      </c>
      <c r="L30" s="26"/>
      <c r="M30" s="26">
        <v>27</v>
      </c>
      <c r="N30" s="60" t="s">
        <v>88</v>
      </c>
      <c r="O30" s="39"/>
    </row>
    <row r="31" spans="1:15" ht="12.6" customHeight="1">
      <c r="A31" s="15" t="s">
        <v>14</v>
      </c>
      <c r="B31" s="20" t="s">
        <v>28</v>
      </c>
      <c r="C31" s="12"/>
      <c r="D31" s="20" t="s">
        <v>32</v>
      </c>
      <c r="E31" s="12" t="s">
        <v>43</v>
      </c>
      <c r="F31" s="12" t="s">
        <v>46</v>
      </c>
      <c r="G31" s="12">
        <v>2</v>
      </c>
      <c r="H31" s="12">
        <v>2</v>
      </c>
      <c r="I31" s="12">
        <v>2009</v>
      </c>
      <c r="J31" s="53">
        <f t="shared" si="0"/>
        <v>39846</v>
      </c>
      <c r="K31" s="12" t="s">
        <v>51</v>
      </c>
      <c r="L31" s="12"/>
      <c r="M31" s="12">
        <v>61</v>
      </c>
      <c r="N31" s="61" t="s">
        <v>192</v>
      </c>
      <c r="O31" s="39"/>
    </row>
    <row r="32" spans="1:15" ht="12.6" customHeight="1">
      <c r="A32" s="22" t="s">
        <v>14</v>
      </c>
      <c r="B32" s="25" t="s">
        <v>81</v>
      </c>
      <c r="C32" s="26"/>
      <c r="D32" s="25" t="s">
        <v>32</v>
      </c>
      <c r="E32" s="26" t="s">
        <v>43</v>
      </c>
      <c r="F32" s="26" t="s">
        <v>46</v>
      </c>
      <c r="G32" s="26">
        <v>2</v>
      </c>
      <c r="H32" s="26">
        <v>2</v>
      </c>
      <c r="I32" s="26">
        <v>2009</v>
      </c>
      <c r="J32" s="54">
        <f t="shared" si="0"/>
        <v>39846</v>
      </c>
      <c r="K32" s="26" t="s">
        <v>51</v>
      </c>
      <c r="L32" s="26"/>
      <c r="M32" s="26">
        <v>31</v>
      </c>
      <c r="N32" s="60"/>
      <c r="O32" s="39"/>
    </row>
    <row r="33" spans="1:15" ht="12.6" customHeight="1">
      <c r="A33" s="15" t="s">
        <v>14</v>
      </c>
      <c r="B33" s="20" t="s">
        <v>282</v>
      </c>
      <c r="C33" s="12" t="s">
        <v>29</v>
      </c>
      <c r="D33" s="20" t="s">
        <v>271</v>
      </c>
      <c r="E33" s="12" t="s">
        <v>45</v>
      </c>
      <c r="F33" s="12" t="s">
        <v>36</v>
      </c>
      <c r="G33" s="12">
        <v>2</v>
      </c>
      <c r="H33" s="12">
        <v>1</v>
      </c>
      <c r="I33" s="12">
        <v>2023</v>
      </c>
      <c r="J33" s="65">
        <f t="shared" si="0"/>
        <v>44928</v>
      </c>
      <c r="K33" s="12" t="s">
        <v>280</v>
      </c>
      <c r="L33" s="12" t="s">
        <v>21</v>
      </c>
      <c r="M33" s="37">
        <v>71</v>
      </c>
      <c r="N33" s="61" t="s">
        <v>192</v>
      </c>
      <c r="O33" s="39"/>
    </row>
    <row r="34" spans="1:15" ht="12.6" customHeight="1">
      <c r="A34" s="22" t="s">
        <v>14</v>
      </c>
      <c r="B34" s="25" t="s">
        <v>283</v>
      </c>
      <c r="C34" s="26" t="s">
        <v>29</v>
      </c>
      <c r="D34" s="25" t="s">
        <v>271</v>
      </c>
      <c r="E34" s="26" t="s">
        <v>45</v>
      </c>
      <c r="F34" s="26" t="s">
        <v>36</v>
      </c>
      <c r="G34" s="26">
        <v>2</v>
      </c>
      <c r="H34" s="26">
        <v>1</v>
      </c>
      <c r="I34" s="26">
        <v>2023</v>
      </c>
      <c r="J34" s="66">
        <f t="shared" si="0"/>
        <v>44928</v>
      </c>
      <c r="K34" s="26" t="s">
        <v>280</v>
      </c>
      <c r="L34" s="26" t="s">
        <v>21</v>
      </c>
      <c r="M34" s="26">
        <v>21</v>
      </c>
      <c r="N34" s="60"/>
      <c r="O34" s="39"/>
    </row>
    <row r="35" spans="1:15" ht="12" customHeight="1">
      <c r="A35" s="15" t="s">
        <v>14</v>
      </c>
      <c r="B35" s="20" t="s">
        <v>17</v>
      </c>
      <c r="C35" s="12"/>
      <c r="D35" s="20" t="s">
        <v>30</v>
      </c>
      <c r="E35" s="12" t="s">
        <v>38</v>
      </c>
      <c r="F35" s="12" t="s">
        <v>46</v>
      </c>
      <c r="G35" s="12">
        <v>9</v>
      </c>
      <c r="H35" s="12">
        <v>3</v>
      </c>
      <c r="I35" s="12">
        <v>1961</v>
      </c>
      <c r="J35" s="53">
        <f t="shared" si="0"/>
        <v>22349</v>
      </c>
      <c r="K35" s="12" t="s">
        <v>82</v>
      </c>
      <c r="L35" s="12"/>
      <c r="M35" s="12">
        <v>67</v>
      </c>
      <c r="N35" s="61" t="s">
        <v>193</v>
      </c>
      <c r="O35" s="39"/>
    </row>
    <row r="36" spans="1:15" ht="12.6" customHeight="1">
      <c r="A36" s="22" t="s">
        <v>14</v>
      </c>
      <c r="B36" s="25" t="s">
        <v>72</v>
      </c>
      <c r="C36" s="26"/>
      <c r="D36" s="25" t="s">
        <v>30</v>
      </c>
      <c r="E36" s="26" t="s">
        <v>38</v>
      </c>
      <c r="F36" s="26" t="s">
        <v>46</v>
      </c>
      <c r="G36" s="26">
        <v>9</v>
      </c>
      <c r="H36" s="26">
        <v>3</v>
      </c>
      <c r="I36" s="26">
        <v>1961</v>
      </c>
      <c r="J36" s="54">
        <f t="shared" si="0"/>
        <v>22349</v>
      </c>
      <c r="K36" s="26" t="s">
        <v>82</v>
      </c>
      <c r="L36" s="26"/>
      <c r="M36" s="26">
        <v>24</v>
      </c>
      <c r="N36" s="60"/>
      <c r="O36" s="39"/>
    </row>
    <row r="37" spans="1:15" ht="12.6" customHeight="1">
      <c r="A37" s="15" t="s">
        <v>14</v>
      </c>
      <c r="B37" s="20" t="s">
        <v>17</v>
      </c>
      <c r="C37" s="12"/>
      <c r="D37" s="20" t="s">
        <v>30</v>
      </c>
      <c r="E37" s="12" t="s">
        <v>38</v>
      </c>
      <c r="F37" s="12" t="s">
        <v>46</v>
      </c>
      <c r="G37" s="12">
        <v>25</v>
      </c>
      <c r="H37" s="12">
        <v>2</v>
      </c>
      <c r="I37" s="12">
        <v>1962</v>
      </c>
      <c r="J37" s="53">
        <f t="shared" si="0"/>
        <v>22702</v>
      </c>
      <c r="K37" s="12" t="s">
        <v>24</v>
      </c>
      <c r="L37" s="12"/>
      <c r="M37" s="12">
        <v>67</v>
      </c>
      <c r="N37" s="61" t="s">
        <v>193</v>
      </c>
      <c r="O37" s="39"/>
    </row>
    <row r="38" spans="1:15" ht="12.6" customHeight="1">
      <c r="A38" s="22" t="s">
        <v>14</v>
      </c>
      <c r="B38" s="25" t="s">
        <v>80</v>
      </c>
      <c r="C38" s="26"/>
      <c r="D38" s="25" t="s">
        <v>30</v>
      </c>
      <c r="E38" s="26" t="s">
        <v>38</v>
      </c>
      <c r="F38" s="26" t="s">
        <v>46</v>
      </c>
      <c r="G38" s="26">
        <v>25</v>
      </c>
      <c r="H38" s="26">
        <v>2</v>
      </c>
      <c r="I38" s="26">
        <v>1962</v>
      </c>
      <c r="J38" s="54">
        <f t="shared" si="0"/>
        <v>22702</v>
      </c>
      <c r="K38" s="26" t="s">
        <v>24</v>
      </c>
      <c r="L38" s="26"/>
      <c r="M38" s="26">
        <v>24</v>
      </c>
      <c r="N38" s="60" t="s">
        <v>88</v>
      </c>
      <c r="O38" s="39"/>
    </row>
    <row r="39" spans="1:15" ht="12.6" customHeight="1">
      <c r="A39" s="40" t="s">
        <v>130</v>
      </c>
      <c r="B39" s="36" t="s">
        <v>235</v>
      </c>
      <c r="C39" s="37"/>
      <c r="D39" s="43" t="s">
        <v>136</v>
      </c>
      <c r="E39" s="37" t="s">
        <v>153</v>
      </c>
      <c r="F39" s="37" t="s">
        <v>148</v>
      </c>
      <c r="G39" s="37">
        <v>5</v>
      </c>
      <c r="H39" s="37">
        <v>2</v>
      </c>
      <c r="I39" s="37">
        <v>1972</v>
      </c>
      <c r="J39" s="56">
        <f t="shared" si="0"/>
        <v>26334</v>
      </c>
      <c r="K39" s="37" t="s">
        <v>150</v>
      </c>
      <c r="L39" s="37"/>
      <c r="M39" s="37">
        <v>52</v>
      </c>
      <c r="N39" s="61" t="s">
        <v>193</v>
      </c>
      <c r="O39" s="39"/>
    </row>
    <row r="40" spans="1:15" ht="12.6" customHeight="1">
      <c r="A40" s="41" t="s">
        <v>130</v>
      </c>
      <c r="B40" s="25" t="s">
        <v>236</v>
      </c>
      <c r="C40" s="26"/>
      <c r="D40" s="42" t="s">
        <v>136</v>
      </c>
      <c r="E40" s="26" t="s">
        <v>153</v>
      </c>
      <c r="F40" s="26" t="s">
        <v>148</v>
      </c>
      <c r="G40" s="26">
        <v>5</v>
      </c>
      <c r="H40" s="26">
        <v>2</v>
      </c>
      <c r="I40" s="26">
        <v>1972</v>
      </c>
      <c r="J40" s="54">
        <f t="shared" ref="J40:J41" si="2">DATE(I40,H40,G40)</f>
        <v>26334</v>
      </c>
      <c r="K40" s="26" t="s">
        <v>150</v>
      </c>
      <c r="L40" s="26"/>
      <c r="M40" s="26">
        <v>39</v>
      </c>
      <c r="N40" s="60"/>
      <c r="O40" s="39"/>
    </row>
    <row r="41" spans="1:15" ht="12.6" customHeight="1">
      <c r="A41" s="40" t="s">
        <v>130</v>
      </c>
      <c r="B41" s="36" t="s">
        <v>223</v>
      </c>
      <c r="C41" s="37"/>
      <c r="D41" s="43" t="s">
        <v>225</v>
      </c>
      <c r="E41" s="37" t="s">
        <v>47</v>
      </c>
      <c r="F41" s="37" t="s">
        <v>153</v>
      </c>
      <c r="G41" s="37">
        <v>21</v>
      </c>
      <c r="H41" s="37">
        <v>2</v>
      </c>
      <c r="I41" s="37">
        <v>1972</v>
      </c>
      <c r="J41" s="56">
        <f t="shared" si="2"/>
        <v>26350</v>
      </c>
      <c r="K41" s="37" t="s">
        <v>150</v>
      </c>
      <c r="L41" s="37"/>
      <c r="M41" s="37">
        <v>63</v>
      </c>
      <c r="N41" s="61" t="s">
        <v>193</v>
      </c>
      <c r="O41" s="39"/>
    </row>
    <row r="42" spans="1:15" ht="12.6" customHeight="1">
      <c r="A42" s="41" t="s">
        <v>130</v>
      </c>
      <c r="B42" s="25" t="s">
        <v>237</v>
      </c>
      <c r="C42" s="26"/>
      <c r="D42" s="42" t="s">
        <v>225</v>
      </c>
      <c r="E42" s="26" t="s">
        <v>47</v>
      </c>
      <c r="F42" s="26" t="s">
        <v>153</v>
      </c>
      <c r="G42" s="26">
        <v>21</v>
      </c>
      <c r="H42" s="26">
        <v>2</v>
      </c>
      <c r="I42" s="26">
        <v>1972</v>
      </c>
      <c r="J42" s="54">
        <f t="shared" ref="J42" si="3">DATE(I42,H42,G42)</f>
        <v>26350</v>
      </c>
      <c r="K42" s="26" t="s">
        <v>150</v>
      </c>
      <c r="L42" s="26"/>
      <c r="M42" s="26">
        <v>28</v>
      </c>
      <c r="N42" s="60"/>
      <c r="O42" s="39"/>
    </row>
    <row r="43" spans="1:15" ht="12.6" customHeight="1">
      <c r="A43" s="15" t="s">
        <v>14</v>
      </c>
      <c r="B43" s="20" t="s">
        <v>83</v>
      </c>
      <c r="C43" s="12" t="s">
        <v>29</v>
      </c>
      <c r="D43" s="20" t="s">
        <v>34</v>
      </c>
      <c r="E43" s="12" t="s">
        <v>91</v>
      </c>
      <c r="F43" s="12" t="s">
        <v>40</v>
      </c>
      <c r="G43" s="12">
        <v>19</v>
      </c>
      <c r="H43" s="12">
        <v>2</v>
      </c>
      <c r="I43" s="12">
        <v>2012</v>
      </c>
      <c r="J43" s="53">
        <f t="shared" si="0"/>
        <v>40958</v>
      </c>
      <c r="K43" s="12" t="s">
        <v>84</v>
      </c>
      <c r="L43" s="12" t="s">
        <v>21</v>
      </c>
      <c r="M43" s="12">
        <v>51</v>
      </c>
      <c r="N43" s="61" t="s">
        <v>193</v>
      </c>
      <c r="O43" s="39"/>
    </row>
    <row r="44" spans="1:15" ht="12.6" customHeight="1">
      <c r="A44" s="22" t="s">
        <v>14</v>
      </c>
      <c r="B44" s="25" t="s">
        <v>85</v>
      </c>
      <c r="C44" s="26" t="s">
        <v>29</v>
      </c>
      <c r="D44" s="25" t="s">
        <v>34</v>
      </c>
      <c r="E44" s="26" t="s">
        <v>91</v>
      </c>
      <c r="F44" s="26" t="s">
        <v>40</v>
      </c>
      <c r="G44" s="26">
        <v>19</v>
      </c>
      <c r="H44" s="26">
        <v>2</v>
      </c>
      <c r="I44" s="26">
        <v>2012</v>
      </c>
      <c r="J44" s="54">
        <f t="shared" si="0"/>
        <v>40958</v>
      </c>
      <c r="K44" s="26" t="s">
        <v>84</v>
      </c>
      <c r="L44" s="26" t="s">
        <v>21</v>
      </c>
      <c r="M44" s="26">
        <v>40</v>
      </c>
      <c r="N44" s="60"/>
      <c r="O44" s="39"/>
    </row>
    <row r="45" spans="1:15" ht="12.6" customHeight="1">
      <c r="A45" s="15" t="s">
        <v>14</v>
      </c>
      <c r="B45" s="20" t="s">
        <v>85</v>
      </c>
      <c r="C45" s="12" t="s">
        <v>29</v>
      </c>
      <c r="D45" s="20" t="s">
        <v>34</v>
      </c>
      <c r="E45" s="12" t="s">
        <v>91</v>
      </c>
      <c r="F45" s="12" t="s">
        <v>66</v>
      </c>
      <c r="G45" s="12">
        <v>30</v>
      </c>
      <c r="H45" s="12">
        <v>10</v>
      </c>
      <c r="I45" s="12">
        <v>2015</v>
      </c>
      <c r="J45" s="53">
        <f>DATE(I45,H45,G45)</f>
        <v>42307</v>
      </c>
      <c r="K45" s="12" t="s">
        <v>125</v>
      </c>
      <c r="L45" s="12" t="s">
        <v>52</v>
      </c>
      <c r="M45" s="12">
        <v>48</v>
      </c>
      <c r="N45" s="61" t="s">
        <v>193</v>
      </c>
      <c r="O45" s="39"/>
    </row>
    <row r="46" spans="1:15" ht="12.6" customHeight="1">
      <c r="A46" s="22" t="s">
        <v>14</v>
      </c>
      <c r="B46" s="25" t="s">
        <v>83</v>
      </c>
      <c r="C46" s="26" t="s">
        <v>29</v>
      </c>
      <c r="D46" s="25" t="s">
        <v>34</v>
      </c>
      <c r="E46" s="26" t="s">
        <v>91</v>
      </c>
      <c r="F46" s="26" t="s">
        <v>66</v>
      </c>
      <c r="G46" s="26">
        <v>30</v>
      </c>
      <c r="H46" s="26">
        <v>10</v>
      </c>
      <c r="I46" s="26">
        <v>2015</v>
      </c>
      <c r="J46" s="54">
        <f>DATE(I46,H46,G46)</f>
        <v>42307</v>
      </c>
      <c r="K46" s="26" t="s">
        <v>125</v>
      </c>
      <c r="L46" s="26" t="s">
        <v>52</v>
      </c>
      <c r="M46" s="26">
        <v>43</v>
      </c>
      <c r="N46" s="60"/>
      <c r="O46" s="39"/>
    </row>
    <row r="47" spans="1:15" ht="12.6" customHeight="1">
      <c r="A47" s="40" t="s">
        <v>130</v>
      </c>
      <c r="B47" s="36" t="s">
        <v>232</v>
      </c>
      <c r="C47" s="37"/>
      <c r="D47" s="43" t="s">
        <v>151</v>
      </c>
      <c r="E47" s="37" t="s">
        <v>148</v>
      </c>
      <c r="F47" s="37" t="s">
        <v>224</v>
      </c>
      <c r="G47" s="37">
        <v>5</v>
      </c>
      <c r="H47" s="37">
        <v>2</v>
      </c>
      <c r="I47" s="37">
        <v>1971</v>
      </c>
      <c r="J47" s="56">
        <f>DATE(I47,H47,G47)</f>
        <v>25969</v>
      </c>
      <c r="K47" s="37" t="s">
        <v>234</v>
      </c>
      <c r="L47" s="37"/>
      <c r="M47" s="37">
        <v>56</v>
      </c>
      <c r="N47" s="61" t="s">
        <v>194</v>
      </c>
      <c r="O47" s="39"/>
    </row>
    <row r="48" spans="1:15" ht="12.6" customHeight="1">
      <c r="A48" s="41" t="s">
        <v>130</v>
      </c>
      <c r="B48" s="25" t="s">
        <v>233</v>
      </c>
      <c r="C48" s="26"/>
      <c r="D48" s="42" t="s">
        <v>151</v>
      </c>
      <c r="E48" s="26" t="s">
        <v>148</v>
      </c>
      <c r="F48" s="26" t="s">
        <v>224</v>
      </c>
      <c r="G48" s="26">
        <v>5</v>
      </c>
      <c r="H48" s="26">
        <v>2</v>
      </c>
      <c r="I48" s="26">
        <v>1971</v>
      </c>
      <c r="J48" s="54">
        <f>DATE(I48,H48,G48)</f>
        <v>25969</v>
      </c>
      <c r="K48" s="26" t="s">
        <v>234</v>
      </c>
      <c r="L48" s="26"/>
      <c r="M48" s="26">
        <v>34</v>
      </c>
      <c r="N48" s="60"/>
      <c r="O48" s="39"/>
    </row>
    <row r="49" spans="1:15" ht="12.6" customHeight="1">
      <c r="A49" s="15" t="s">
        <v>14</v>
      </c>
      <c r="B49" s="20" t="s">
        <v>27</v>
      </c>
      <c r="C49" s="12"/>
      <c r="D49" s="20" t="s">
        <v>34</v>
      </c>
      <c r="E49" s="12" t="s">
        <v>41</v>
      </c>
      <c r="F49" s="12" t="s">
        <v>68</v>
      </c>
      <c r="G49" s="12">
        <v>9</v>
      </c>
      <c r="H49" s="12">
        <v>11</v>
      </c>
      <c r="I49" s="12">
        <v>1989</v>
      </c>
      <c r="J49" s="53">
        <f t="shared" si="0"/>
        <v>32821</v>
      </c>
      <c r="K49" s="12" t="s">
        <v>20</v>
      </c>
      <c r="L49" s="12" t="s">
        <v>86</v>
      </c>
      <c r="M49" s="12">
        <v>53</v>
      </c>
      <c r="N49" s="61" t="s">
        <v>194</v>
      </c>
      <c r="O49" s="39"/>
    </row>
    <row r="50" spans="1:15" ht="12.6" customHeight="1">
      <c r="A50" s="22" t="s">
        <v>14</v>
      </c>
      <c r="B50" s="25" t="s">
        <v>87</v>
      </c>
      <c r="C50" s="26"/>
      <c r="D50" s="25" t="s">
        <v>34</v>
      </c>
      <c r="E50" s="26" t="s">
        <v>41</v>
      </c>
      <c r="F50" s="26" t="s">
        <v>68</v>
      </c>
      <c r="G50" s="26">
        <v>9</v>
      </c>
      <c r="H50" s="26">
        <v>11</v>
      </c>
      <c r="I50" s="26">
        <v>1989</v>
      </c>
      <c r="J50" s="54">
        <f t="shared" si="0"/>
        <v>32821</v>
      </c>
      <c r="K50" s="26" t="s">
        <v>20</v>
      </c>
      <c r="L50" s="26" t="s">
        <v>86</v>
      </c>
      <c r="M50" s="26">
        <v>37</v>
      </c>
      <c r="N50" s="60"/>
      <c r="O50" s="39"/>
    </row>
    <row r="51" spans="1:15" ht="12.6" customHeight="1">
      <c r="A51" s="15" t="s">
        <v>14</v>
      </c>
      <c r="B51" s="20" t="s">
        <v>214</v>
      </c>
      <c r="C51" s="12" t="s">
        <v>29</v>
      </c>
      <c r="D51" s="20" t="s">
        <v>56</v>
      </c>
      <c r="E51" s="12" t="s">
        <v>48</v>
      </c>
      <c r="F51" s="12" t="s">
        <v>101</v>
      </c>
      <c r="G51" s="12">
        <v>26</v>
      </c>
      <c r="H51" s="12">
        <v>11</v>
      </c>
      <c r="I51" s="12">
        <v>2018</v>
      </c>
      <c r="J51" s="53">
        <f t="shared" si="0"/>
        <v>43430</v>
      </c>
      <c r="K51" s="12" t="s">
        <v>213</v>
      </c>
      <c r="L51" s="12" t="s">
        <v>21</v>
      </c>
      <c r="M51" s="12">
        <v>54</v>
      </c>
      <c r="N51" s="61" t="s">
        <v>194</v>
      </c>
      <c r="O51" s="39"/>
    </row>
    <row r="52" spans="1:15" ht="12.6" customHeight="1">
      <c r="A52" s="15" t="s">
        <v>14</v>
      </c>
      <c r="B52" s="20" t="s">
        <v>215</v>
      </c>
      <c r="C52" s="12" t="s">
        <v>29</v>
      </c>
      <c r="D52" s="20" t="s">
        <v>56</v>
      </c>
      <c r="E52" s="12" t="s">
        <v>48</v>
      </c>
      <c r="F52" s="12" t="s">
        <v>101</v>
      </c>
      <c r="G52" s="12">
        <v>26</v>
      </c>
      <c r="H52" s="12">
        <v>11</v>
      </c>
      <c r="I52" s="12">
        <v>2018</v>
      </c>
      <c r="J52" s="53">
        <f t="shared" ref="J52" si="4">DATE(I52,H52,G52)</f>
        <v>43430</v>
      </c>
      <c r="K52" s="12" t="s">
        <v>213</v>
      </c>
      <c r="L52" s="12" t="s">
        <v>21</v>
      </c>
      <c r="M52" s="12">
        <v>36</v>
      </c>
      <c r="N52" s="61"/>
      <c r="O52" s="39"/>
    </row>
    <row r="53" spans="1:15" ht="12.6" customHeight="1">
      <c r="A53" s="23"/>
      <c r="B53" s="23"/>
      <c r="C53" s="24"/>
      <c r="D53" s="24"/>
      <c r="E53" s="24"/>
      <c r="F53" s="24"/>
      <c r="G53" s="24"/>
      <c r="H53" s="24"/>
      <c r="I53" s="24"/>
      <c r="J53" s="23"/>
      <c r="K53" s="24"/>
      <c r="L53" s="23"/>
      <c r="M53" s="24"/>
      <c r="N53" s="2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11"/>
  <sheetViews>
    <sheetView workbookViewId="0">
      <selection activeCell="I11" sqref="I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5" ht="15" customHeight="1">
      <c r="A1" s="100" t="s">
        <v>238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239</v>
      </c>
      <c r="M1" s="13"/>
      <c r="N1" s="13"/>
    </row>
    <row r="2" spans="1:15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8"/>
      <c r="M2" s="17"/>
      <c r="N2" s="16"/>
    </row>
    <row r="3" spans="1:15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63" t="s">
        <v>16</v>
      </c>
    </row>
    <row r="4" spans="1:15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5" ht="12.6" customHeight="1">
      <c r="A5" s="22" t="s">
        <v>14</v>
      </c>
      <c r="B5" s="25"/>
      <c r="C5" s="26"/>
      <c r="D5" s="25" t="s">
        <v>32</v>
      </c>
      <c r="E5" s="26" t="s">
        <v>37</v>
      </c>
      <c r="F5" s="26" t="s">
        <v>98</v>
      </c>
      <c r="G5" s="27">
        <v>22</v>
      </c>
      <c r="H5" s="27">
        <v>11</v>
      </c>
      <c r="I5" s="27">
        <v>1950</v>
      </c>
      <c r="J5" s="54">
        <f t="shared" ref="J5:J10" si="0">DATE(I5,H5,G5)</f>
        <v>18589</v>
      </c>
      <c r="K5" s="27" t="s">
        <v>93</v>
      </c>
      <c r="L5" s="25"/>
      <c r="M5" s="26"/>
      <c r="N5" s="104" t="s">
        <v>307</v>
      </c>
      <c r="O5" s="39"/>
    </row>
    <row r="6" spans="1:15" ht="12.6" customHeight="1">
      <c r="A6" s="15" t="s">
        <v>14</v>
      </c>
      <c r="B6" s="20"/>
      <c r="C6" s="12"/>
      <c r="D6" s="20" t="s">
        <v>32</v>
      </c>
      <c r="E6" s="12" t="s">
        <v>37</v>
      </c>
      <c r="F6" s="12" t="s">
        <v>65</v>
      </c>
      <c r="G6" s="21">
        <v>9</v>
      </c>
      <c r="H6" s="21">
        <v>11</v>
      </c>
      <c r="I6" s="21">
        <v>1948</v>
      </c>
      <c r="J6" s="53">
        <f t="shared" si="0"/>
        <v>17846</v>
      </c>
      <c r="K6" s="21" t="s">
        <v>94</v>
      </c>
      <c r="L6" s="20"/>
      <c r="M6" s="12"/>
      <c r="N6" s="103" t="s">
        <v>302</v>
      </c>
      <c r="O6" s="39"/>
    </row>
    <row r="7" spans="1:15" ht="12.6" customHeight="1">
      <c r="A7" s="15" t="s">
        <v>14</v>
      </c>
      <c r="B7" s="20"/>
      <c r="C7" s="12"/>
      <c r="D7" s="20" t="s">
        <v>32</v>
      </c>
      <c r="E7" s="12" t="s">
        <v>37</v>
      </c>
      <c r="F7" s="12" t="s">
        <v>99</v>
      </c>
      <c r="G7" s="21">
        <v>25</v>
      </c>
      <c r="H7" s="21">
        <v>2</v>
      </c>
      <c r="I7" s="21">
        <v>1950</v>
      </c>
      <c r="J7" s="53">
        <f t="shared" si="0"/>
        <v>18319</v>
      </c>
      <c r="K7" s="21" t="s">
        <v>95</v>
      </c>
      <c r="L7" s="20"/>
      <c r="M7" s="12"/>
      <c r="N7" s="103" t="s">
        <v>303</v>
      </c>
      <c r="O7" s="39"/>
    </row>
    <row r="8" spans="1:15" ht="12.6" customHeight="1">
      <c r="A8" s="15" t="s">
        <v>14</v>
      </c>
      <c r="B8" s="20"/>
      <c r="C8" s="12"/>
      <c r="D8" s="20" t="s">
        <v>64</v>
      </c>
      <c r="E8" s="12" t="s">
        <v>65</v>
      </c>
      <c r="F8" s="12" t="s">
        <v>46</v>
      </c>
      <c r="G8" s="21">
        <v>30</v>
      </c>
      <c r="H8" s="21">
        <v>12</v>
      </c>
      <c r="I8" s="21">
        <v>1950</v>
      </c>
      <c r="J8" s="53">
        <f t="shared" si="0"/>
        <v>18627</v>
      </c>
      <c r="K8" s="21" t="s">
        <v>93</v>
      </c>
      <c r="L8" s="20"/>
      <c r="M8" s="12"/>
      <c r="N8" s="103" t="s">
        <v>304</v>
      </c>
    </row>
    <row r="9" spans="1:15" ht="12.6" customHeight="1">
      <c r="A9" s="15" t="s">
        <v>14</v>
      </c>
      <c r="B9" s="20"/>
      <c r="C9" s="12"/>
      <c r="D9" s="20" t="s">
        <v>32</v>
      </c>
      <c r="E9" s="12" t="s">
        <v>37</v>
      </c>
      <c r="F9" s="12" t="s">
        <v>38</v>
      </c>
      <c r="G9" s="21">
        <v>13</v>
      </c>
      <c r="H9" s="21">
        <v>1</v>
      </c>
      <c r="I9" s="21">
        <v>1952</v>
      </c>
      <c r="J9" s="53">
        <f t="shared" si="0"/>
        <v>19006</v>
      </c>
      <c r="K9" s="21" t="s">
        <v>96</v>
      </c>
      <c r="L9" s="20"/>
      <c r="M9" s="12"/>
      <c r="N9" s="103" t="s">
        <v>305</v>
      </c>
    </row>
    <row r="10" spans="1:15" ht="12.6" customHeight="1">
      <c r="A10" s="15" t="s">
        <v>14</v>
      </c>
      <c r="B10" s="20"/>
      <c r="C10" s="12"/>
      <c r="D10" s="20" t="s">
        <v>56</v>
      </c>
      <c r="E10" s="12" t="s">
        <v>48</v>
      </c>
      <c r="F10" s="12" t="s">
        <v>47</v>
      </c>
      <c r="G10" s="21">
        <v>26</v>
      </c>
      <c r="H10" s="21">
        <v>4</v>
      </c>
      <c r="I10" s="21">
        <v>2007</v>
      </c>
      <c r="J10" s="53">
        <f t="shared" si="0"/>
        <v>39198</v>
      </c>
      <c r="K10" s="2" t="s">
        <v>97</v>
      </c>
      <c r="L10" s="20"/>
      <c r="M10" s="12"/>
      <c r="N10" s="103" t="s">
        <v>306</v>
      </c>
    </row>
    <row r="11" spans="1:15" ht="12.6" customHeight="1">
      <c r="A11" s="23"/>
      <c r="B11" s="23"/>
      <c r="C11" s="24"/>
      <c r="D11" s="24"/>
      <c r="E11" s="24"/>
      <c r="F11" s="24"/>
      <c r="G11" s="24"/>
      <c r="H11" s="24"/>
      <c r="I11" s="24"/>
      <c r="J11" s="23"/>
      <c r="K11" s="24"/>
      <c r="L11" s="23"/>
      <c r="M11" s="24"/>
      <c r="N11" s="2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7"/>
  <sheetViews>
    <sheetView workbookViewId="0">
      <selection activeCell="D22" sqref="D2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5" ht="15" customHeight="1">
      <c r="A1" s="100" t="s">
        <v>139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140</v>
      </c>
      <c r="M1" s="13"/>
      <c r="N1" s="13"/>
    </row>
    <row r="2" spans="1:15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8" t="s">
        <v>141</v>
      </c>
      <c r="M2" s="17"/>
      <c r="N2" s="16"/>
    </row>
    <row r="3" spans="1:15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14" t="s">
        <v>12</v>
      </c>
    </row>
    <row r="4" spans="1:15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5" ht="12.6" customHeight="1">
      <c r="A5" s="15" t="s">
        <v>14</v>
      </c>
      <c r="B5" s="1" t="s">
        <v>92</v>
      </c>
      <c r="D5" s="20" t="s">
        <v>32</v>
      </c>
      <c r="E5" s="12" t="s">
        <v>37</v>
      </c>
      <c r="F5" s="12" t="s">
        <v>98</v>
      </c>
      <c r="G5" s="2">
        <v>22</v>
      </c>
      <c r="H5" s="2">
        <v>11</v>
      </c>
      <c r="I5" s="2">
        <v>1950</v>
      </c>
      <c r="J5" s="53">
        <f t="shared" ref="J5:J26" si="0">DATE(I5,H5,G5)</f>
        <v>18589</v>
      </c>
      <c r="K5" s="21" t="s">
        <v>93</v>
      </c>
      <c r="L5" s="12"/>
      <c r="M5" s="2">
        <v>15</v>
      </c>
      <c r="N5" s="61" t="s">
        <v>105</v>
      </c>
      <c r="O5" s="10"/>
    </row>
    <row r="6" spans="1:15" ht="12.6" customHeight="1">
      <c r="A6" s="15" t="s">
        <v>14</v>
      </c>
      <c r="B6" s="1" t="s">
        <v>92</v>
      </c>
      <c r="D6" s="20" t="s">
        <v>32</v>
      </c>
      <c r="E6" s="12" t="s">
        <v>37</v>
      </c>
      <c r="F6" s="12" t="s">
        <v>99</v>
      </c>
      <c r="G6" s="2">
        <v>20</v>
      </c>
      <c r="H6" s="2">
        <v>1</v>
      </c>
      <c r="I6" s="2">
        <v>1952</v>
      </c>
      <c r="J6" s="53">
        <f t="shared" si="0"/>
        <v>19013</v>
      </c>
      <c r="K6" s="21" t="s">
        <v>96</v>
      </c>
      <c r="L6" s="12" t="s">
        <v>52</v>
      </c>
      <c r="M6" s="2">
        <v>61</v>
      </c>
      <c r="N6" s="61" t="s">
        <v>106</v>
      </c>
      <c r="O6" s="10"/>
    </row>
    <row r="7" spans="1:15" ht="12.6" customHeight="1">
      <c r="A7" s="15" t="s">
        <v>14</v>
      </c>
      <c r="B7" s="1" t="s">
        <v>28</v>
      </c>
      <c r="D7" s="20" t="s">
        <v>32</v>
      </c>
      <c r="E7" s="12" t="s">
        <v>43</v>
      </c>
      <c r="F7" s="12" t="s">
        <v>58</v>
      </c>
      <c r="G7" s="2">
        <v>22</v>
      </c>
      <c r="H7" s="2">
        <v>1</v>
      </c>
      <c r="I7" s="2">
        <v>2006</v>
      </c>
      <c r="J7" s="53">
        <f t="shared" si="0"/>
        <v>38739</v>
      </c>
      <c r="K7" s="21" t="s">
        <v>49</v>
      </c>
      <c r="L7" s="12"/>
      <c r="M7" s="2">
        <v>81</v>
      </c>
      <c r="N7" s="61" t="s">
        <v>107</v>
      </c>
      <c r="O7" s="10"/>
    </row>
    <row r="8" spans="1:15" ht="12.6" customHeight="1">
      <c r="A8" s="15" t="s">
        <v>14</v>
      </c>
      <c r="B8" s="1" t="s">
        <v>92</v>
      </c>
      <c r="D8" s="20" t="s">
        <v>32</v>
      </c>
      <c r="E8" s="12" t="s">
        <v>37</v>
      </c>
      <c r="F8" s="12" t="s">
        <v>99</v>
      </c>
      <c r="G8" s="2">
        <v>14</v>
      </c>
      <c r="H8" s="2">
        <v>1</v>
      </c>
      <c r="I8" s="2">
        <v>1950</v>
      </c>
      <c r="J8" s="53">
        <f t="shared" si="0"/>
        <v>18277</v>
      </c>
      <c r="K8" s="21" t="s">
        <v>95</v>
      </c>
      <c r="L8" s="12"/>
      <c r="M8" s="2">
        <v>51</v>
      </c>
      <c r="N8" s="61" t="s">
        <v>108</v>
      </c>
      <c r="O8" s="10"/>
    </row>
    <row r="9" spans="1:15" ht="12.6" customHeight="1">
      <c r="A9" s="15" t="s">
        <v>14</v>
      </c>
      <c r="B9" s="1" t="s">
        <v>196</v>
      </c>
      <c r="C9" s="2" t="s">
        <v>29</v>
      </c>
      <c r="D9" s="20" t="s">
        <v>124</v>
      </c>
      <c r="E9" s="12" t="s">
        <v>102</v>
      </c>
      <c r="F9" s="12" t="s">
        <v>47</v>
      </c>
      <c r="G9" s="2">
        <v>25</v>
      </c>
      <c r="H9" s="2">
        <v>3</v>
      </c>
      <c r="I9" s="2">
        <v>2019</v>
      </c>
      <c r="J9" s="53">
        <f t="shared" si="0"/>
        <v>43549</v>
      </c>
      <c r="K9" s="21" t="s">
        <v>213</v>
      </c>
      <c r="L9" s="12"/>
      <c r="M9" s="2">
        <v>59</v>
      </c>
      <c r="N9" s="61" t="s">
        <v>216</v>
      </c>
      <c r="O9" s="10"/>
    </row>
    <row r="10" spans="1:15" ht="12.6" customHeight="1">
      <c r="A10" s="15" t="s">
        <v>14</v>
      </c>
      <c r="B10" s="1" t="s">
        <v>103</v>
      </c>
      <c r="D10" s="20" t="s">
        <v>55</v>
      </c>
      <c r="E10" s="12" t="s">
        <v>57</v>
      </c>
      <c r="F10" s="12" t="s">
        <v>118</v>
      </c>
      <c r="G10" s="2">
        <v>24</v>
      </c>
      <c r="H10" s="2">
        <v>4</v>
      </c>
      <c r="I10" s="2">
        <v>1994</v>
      </c>
      <c r="J10" s="53">
        <f t="shared" si="0"/>
        <v>34448</v>
      </c>
      <c r="K10" s="21" t="s">
        <v>104</v>
      </c>
      <c r="L10" s="12"/>
      <c r="M10" s="2">
        <v>71</v>
      </c>
      <c r="N10" s="61" t="s">
        <v>109</v>
      </c>
      <c r="O10" s="10"/>
    </row>
    <row r="11" spans="1:15" ht="12.6" customHeight="1">
      <c r="A11" s="15" t="s">
        <v>14</v>
      </c>
      <c r="B11" s="1" t="s">
        <v>17</v>
      </c>
      <c r="D11" s="20" t="s">
        <v>30</v>
      </c>
      <c r="E11" s="12" t="s">
        <v>35</v>
      </c>
      <c r="F11" s="12" t="s">
        <v>43</v>
      </c>
      <c r="G11" s="2">
        <v>3</v>
      </c>
      <c r="H11" s="2">
        <v>11</v>
      </c>
      <c r="I11" s="2">
        <v>1962</v>
      </c>
      <c r="J11" s="53">
        <f t="shared" si="0"/>
        <v>22953</v>
      </c>
      <c r="K11" s="21" t="s">
        <v>18</v>
      </c>
      <c r="L11" s="12"/>
      <c r="M11" s="2">
        <v>72</v>
      </c>
      <c r="N11" s="61" t="s">
        <v>110</v>
      </c>
      <c r="O11" s="10"/>
    </row>
    <row r="12" spans="1:15" ht="12.6" customHeight="1">
      <c r="A12" s="15" t="s">
        <v>14</v>
      </c>
      <c r="B12" s="1" t="s">
        <v>92</v>
      </c>
      <c r="D12" s="20" t="s">
        <v>32</v>
      </c>
      <c r="E12" s="12" t="s">
        <v>37</v>
      </c>
      <c r="F12" s="12" t="s">
        <v>99</v>
      </c>
      <c r="G12" s="2">
        <v>28</v>
      </c>
      <c r="H12" s="2">
        <v>12</v>
      </c>
      <c r="I12" s="2">
        <v>1950</v>
      </c>
      <c r="J12" s="53">
        <f t="shared" si="0"/>
        <v>18625</v>
      </c>
      <c r="K12" s="21" t="s">
        <v>93</v>
      </c>
      <c r="L12" s="12"/>
      <c r="M12" s="2">
        <v>41</v>
      </c>
      <c r="N12" s="61" t="s">
        <v>111</v>
      </c>
      <c r="O12" s="10"/>
    </row>
    <row r="13" spans="1:15" ht="12.6" customHeight="1">
      <c r="A13" s="15" t="s">
        <v>14</v>
      </c>
      <c r="B13" s="1" t="s">
        <v>92</v>
      </c>
      <c r="D13" s="20" t="s">
        <v>32</v>
      </c>
      <c r="E13" s="12" t="s">
        <v>37</v>
      </c>
      <c r="F13" s="12" t="s">
        <v>99</v>
      </c>
      <c r="G13" s="2">
        <v>25</v>
      </c>
      <c r="H13" s="2">
        <v>2</v>
      </c>
      <c r="I13" s="2">
        <v>1950</v>
      </c>
      <c r="J13" s="53">
        <f t="shared" si="0"/>
        <v>18319</v>
      </c>
      <c r="K13" s="21" t="s">
        <v>95</v>
      </c>
      <c r="L13" s="12"/>
      <c r="M13" s="2">
        <v>39</v>
      </c>
      <c r="N13" s="61" t="s">
        <v>112</v>
      </c>
      <c r="O13" s="10"/>
    </row>
    <row r="14" spans="1:15" ht="12.6" customHeight="1">
      <c r="A14" s="15" t="s">
        <v>14</v>
      </c>
      <c r="B14" s="1" t="s">
        <v>19</v>
      </c>
      <c r="D14" s="20" t="s">
        <v>31</v>
      </c>
      <c r="E14" s="12" t="s">
        <v>36</v>
      </c>
      <c r="F14" s="12" t="s">
        <v>38</v>
      </c>
      <c r="G14" s="2">
        <v>24</v>
      </c>
      <c r="H14" s="2">
        <v>3</v>
      </c>
      <c r="I14" s="2">
        <v>1987</v>
      </c>
      <c r="J14" s="53">
        <f t="shared" si="0"/>
        <v>31860</v>
      </c>
      <c r="K14" s="21" t="s">
        <v>23</v>
      </c>
      <c r="L14" s="12"/>
      <c r="M14" s="2">
        <v>56</v>
      </c>
      <c r="N14" s="61" t="s">
        <v>113</v>
      </c>
      <c r="O14" s="10"/>
    </row>
    <row r="15" spans="1:15" s="5" customFormat="1" ht="12.6" customHeight="1">
      <c r="A15" s="3" t="s">
        <v>13</v>
      </c>
      <c r="B15" s="3" t="s">
        <v>8</v>
      </c>
      <c r="C15" s="3" t="s">
        <v>0</v>
      </c>
      <c r="D15" s="3" t="s">
        <v>11</v>
      </c>
      <c r="E15" s="3" t="s">
        <v>1</v>
      </c>
      <c r="F15" s="3" t="s">
        <v>10</v>
      </c>
      <c r="G15" s="4" t="s">
        <v>2</v>
      </c>
      <c r="H15" s="4" t="s">
        <v>3</v>
      </c>
      <c r="I15" s="4" t="s">
        <v>4</v>
      </c>
      <c r="J15" s="57" t="s">
        <v>5</v>
      </c>
      <c r="K15" s="4" t="s">
        <v>6</v>
      </c>
      <c r="L15" s="3" t="s">
        <v>7</v>
      </c>
      <c r="M15" s="11" t="s">
        <v>9</v>
      </c>
      <c r="N15" s="63" t="s">
        <v>16</v>
      </c>
    </row>
    <row r="16" spans="1:15" ht="12.6" customHeight="1">
      <c r="A16" s="29" t="s">
        <v>130</v>
      </c>
      <c r="B16" s="1" t="s">
        <v>132</v>
      </c>
      <c r="D16" s="32" t="s">
        <v>136</v>
      </c>
      <c r="E16" s="30" t="s">
        <v>37</v>
      </c>
      <c r="F16" s="12" t="s">
        <v>134</v>
      </c>
      <c r="G16" s="30">
        <v>27</v>
      </c>
      <c r="H16" s="30">
        <v>11</v>
      </c>
      <c r="I16" s="30">
        <v>1968</v>
      </c>
      <c r="J16" s="53">
        <f t="shared" si="0"/>
        <v>25169</v>
      </c>
      <c r="K16" s="31" t="s">
        <v>135</v>
      </c>
      <c r="L16" s="12"/>
      <c r="M16" s="2">
        <v>57</v>
      </c>
      <c r="N16" s="61" t="s">
        <v>143</v>
      </c>
    </row>
    <row r="17" spans="1:14" ht="12.6" customHeight="1">
      <c r="A17" s="29" t="s">
        <v>130</v>
      </c>
      <c r="B17" s="1" t="s">
        <v>137</v>
      </c>
      <c r="D17" s="20" t="s">
        <v>265</v>
      </c>
      <c r="E17" s="2" t="s">
        <v>67</v>
      </c>
      <c r="F17" s="2" t="s">
        <v>69</v>
      </c>
      <c r="G17" s="2">
        <v>28</v>
      </c>
      <c r="H17" s="2">
        <v>11</v>
      </c>
      <c r="I17" s="2">
        <v>1972</v>
      </c>
      <c r="J17" s="53">
        <f t="shared" si="0"/>
        <v>26631</v>
      </c>
      <c r="K17" s="31" t="s">
        <v>138</v>
      </c>
      <c r="L17" s="12" t="s">
        <v>21</v>
      </c>
      <c r="M17" s="2">
        <v>58</v>
      </c>
      <c r="N17" s="61" t="s">
        <v>144</v>
      </c>
    </row>
    <row r="18" spans="1:14" s="5" customFormat="1" ht="12.6" customHeight="1">
      <c r="A18" s="3" t="s">
        <v>13</v>
      </c>
      <c r="B18" s="3" t="s">
        <v>8</v>
      </c>
      <c r="C18" s="3" t="s">
        <v>0</v>
      </c>
      <c r="D18" s="3" t="s">
        <v>11</v>
      </c>
      <c r="E18" s="3" t="s">
        <v>1</v>
      </c>
      <c r="F18" s="3" t="s">
        <v>10</v>
      </c>
      <c r="G18" s="4" t="s">
        <v>2</v>
      </c>
      <c r="H18" s="4" t="s">
        <v>3</v>
      </c>
      <c r="I18" s="4" t="s">
        <v>4</v>
      </c>
      <c r="J18" s="57" t="s">
        <v>5</v>
      </c>
      <c r="K18" s="4" t="s">
        <v>6</v>
      </c>
      <c r="L18" s="3" t="s">
        <v>7</v>
      </c>
      <c r="M18" s="11" t="s">
        <v>9</v>
      </c>
      <c r="N18" s="63" t="s">
        <v>16</v>
      </c>
    </row>
    <row r="19" spans="1:14" ht="12.6" customHeight="1">
      <c r="A19" s="33" t="s">
        <v>145</v>
      </c>
      <c r="B19" s="1" t="s">
        <v>132</v>
      </c>
      <c r="D19" s="32" t="s">
        <v>155</v>
      </c>
      <c r="E19" s="30" t="s">
        <v>153</v>
      </c>
      <c r="F19" s="30" t="s">
        <v>45</v>
      </c>
      <c r="G19" s="30">
        <v>15</v>
      </c>
      <c r="H19" s="30">
        <v>1</v>
      </c>
      <c r="I19" s="30">
        <v>1962</v>
      </c>
      <c r="J19" s="53">
        <f t="shared" si="0"/>
        <v>22661</v>
      </c>
      <c r="K19" s="30" t="s">
        <v>24</v>
      </c>
      <c r="M19" s="2">
        <v>54</v>
      </c>
      <c r="N19" s="61" t="s">
        <v>157</v>
      </c>
    </row>
    <row r="20" spans="1:14" ht="12.6" customHeight="1">
      <c r="A20" s="33" t="s">
        <v>145</v>
      </c>
      <c r="B20" s="1" t="s">
        <v>152</v>
      </c>
      <c r="D20" s="32" t="s">
        <v>156</v>
      </c>
      <c r="E20" s="30" t="s">
        <v>154</v>
      </c>
      <c r="F20" s="30" t="s">
        <v>36</v>
      </c>
      <c r="G20" s="30">
        <v>10</v>
      </c>
      <c r="H20" s="30">
        <v>12</v>
      </c>
      <c r="I20" s="30">
        <v>1962</v>
      </c>
      <c r="J20" s="53">
        <f t="shared" si="0"/>
        <v>22990</v>
      </c>
      <c r="K20" s="30" t="s">
        <v>18</v>
      </c>
      <c r="L20" s="2" t="s">
        <v>21</v>
      </c>
      <c r="M20" s="2">
        <v>49</v>
      </c>
      <c r="N20" s="61" t="s">
        <v>158</v>
      </c>
    </row>
    <row r="21" spans="1:14" ht="12.6" customHeight="1">
      <c r="A21" s="33" t="s">
        <v>145</v>
      </c>
      <c r="B21" s="1" t="s">
        <v>132</v>
      </c>
      <c r="D21" s="32" t="s">
        <v>155</v>
      </c>
      <c r="E21" s="30" t="s">
        <v>153</v>
      </c>
      <c r="F21" s="30" t="s">
        <v>36</v>
      </c>
      <c r="G21" s="30">
        <v>31</v>
      </c>
      <c r="H21" s="30">
        <v>1</v>
      </c>
      <c r="I21" s="30">
        <v>1962</v>
      </c>
      <c r="J21" s="53">
        <f t="shared" si="0"/>
        <v>22677</v>
      </c>
      <c r="K21" s="30" t="s">
        <v>24</v>
      </c>
      <c r="M21" s="2">
        <v>45</v>
      </c>
      <c r="N21" s="61" t="s">
        <v>159</v>
      </c>
    </row>
    <row r="22" spans="1:14" s="5" customFormat="1" ht="12.6" customHeight="1">
      <c r="A22" s="3" t="s">
        <v>13</v>
      </c>
      <c r="B22" s="3" t="s">
        <v>8</v>
      </c>
      <c r="C22" s="3" t="s">
        <v>0</v>
      </c>
      <c r="D22" s="3" t="s">
        <v>11</v>
      </c>
      <c r="E22" s="3" t="s">
        <v>1</v>
      </c>
      <c r="F22" s="3" t="s">
        <v>10</v>
      </c>
      <c r="G22" s="4" t="s">
        <v>2</v>
      </c>
      <c r="H22" s="4" t="s">
        <v>3</v>
      </c>
      <c r="I22" s="4" t="s">
        <v>4</v>
      </c>
      <c r="J22" s="57" t="s">
        <v>5</v>
      </c>
      <c r="K22" s="4" t="s">
        <v>6</v>
      </c>
      <c r="L22" s="3" t="s">
        <v>7</v>
      </c>
      <c r="M22" s="11" t="s">
        <v>9</v>
      </c>
      <c r="N22" s="63" t="s">
        <v>16</v>
      </c>
    </row>
    <row r="23" spans="1:14" ht="12.6" customHeight="1">
      <c r="A23" s="28" t="s">
        <v>146</v>
      </c>
      <c r="B23" s="1" t="s">
        <v>161</v>
      </c>
      <c r="D23" s="32" t="s">
        <v>173</v>
      </c>
      <c r="E23" s="30" t="s">
        <v>164</v>
      </c>
      <c r="F23" s="30" t="s">
        <v>165</v>
      </c>
      <c r="G23" s="30">
        <v>12</v>
      </c>
      <c r="H23" s="30">
        <v>2</v>
      </c>
      <c r="I23" s="30">
        <v>1942</v>
      </c>
      <c r="J23" s="53">
        <f t="shared" si="0"/>
        <v>15384</v>
      </c>
      <c r="K23" s="31" t="s">
        <v>166</v>
      </c>
      <c r="M23" s="2">
        <v>33</v>
      </c>
      <c r="N23" s="61" t="s">
        <v>169</v>
      </c>
    </row>
    <row r="24" spans="1:14" ht="12.6" customHeight="1">
      <c r="A24" s="28" t="s">
        <v>146</v>
      </c>
      <c r="B24" s="1" t="s">
        <v>162</v>
      </c>
      <c r="D24" s="34" t="s">
        <v>174</v>
      </c>
      <c r="E24" s="30" t="s">
        <v>98</v>
      </c>
      <c r="F24" s="30" t="s">
        <v>165</v>
      </c>
      <c r="G24" s="30">
        <v>31</v>
      </c>
      <c r="H24" s="30">
        <v>1</v>
      </c>
      <c r="I24" s="30">
        <v>1943</v>
      </c>
      <c r="J24" s="53">
        <f>DATE(I24,H24,G24)</f>
        <v>15737</v>
      </c>
      <c r="K24" s="31" t="s">
        <v>167</v>
      </c>
      <c r="M24" s="2">
        <v>20</v>
      </c>
      <c r="N24" s="61" t="s">
        <v>170</v>
      </c>
    </row>
    <row r="25" spans="1:14" ht="12.6" customHeight="1">
      <c r="A25" s="28" t="s">
        <v>146</v>
      </c>
      <c r="B25" s="1" t="s">
        <v>161</v>
      </c>
      <c r="D25" s="32" t="s">
        <v>173</v>
      </c>
      <c r="E25" s="30" t="s">
        <v>164</v>
      </c>
      <c r="F25" s="30" t="s">
        <v>98</v>
      </c>
      <c r="G25" s="30">
        <v>4</v>
      </c>
      <c r="H25" s="30">
        <v>2</v>
      </c>
      <c r="I25" s="30">
        <v>1942</v>
      </c>
      <c r="J25" s="53">
        <f t="shared" si="0"/>
        <v>15376</v>
      </c>
      <c r="K25" s="31" t="s">
        <v>166</v>
      </c>
      <c r="M25" s="2">
        <v>27</v>
      </c>
      <c r="N25" s="61" t="s">
        <v>171</v>
      </c>
    </row>
    <row r="26" spans="1:14" ht="12.6" customHeight="1">
      <c r="A26" s="28" t="s">
        <v>146</v>
      </c>
      <c r="B26" s="1" t="s">
        <v>163</v>
      </c>
      <c r="D26" s="34" t="s">
        <v>120</v>
      </c>
      <c r="E26" s="30" t="s">
        <v>45</v>
      </c>
      <c r="F26" s="30" t="s">
        <v>165</v>
      </c>
      <c r="G26" s="30">
        <v>16</v>
      </c>
      <c r="H26" s="30">
        <v>1</v>
      </c>
      <c r="I26" s="30">
        <v>1944</v>
      </c>
      <c r="J26" s="53">
        <f t="shared" si="0"/>
        <v>16087</v>
      </c>
      <c r="K26" s="31" t="s">
        <v>168</v>
      </c>
      <c r="M26" s="2">
        <v>27</v>
      </c>
      <c r="N26" s="61" t="s">
        <v>172</v>
      </c>
    </row>
    <row r="27" spans="1:14" ht="12.6" customHeight="1">
      <c r="A27" s="23"/>
      <c r="B27" s="23"/>
      <c r="C27" s="24"/>
      <c r="D27" s="24"/>
      <c r="E27" s="24"/>
      <c r="F27" s="24"/>
      <c r="G27" s="24"/>
      <c r="H27" s="24"/>
      <c r="I27" s="24"/>
      <c r="J27" s="23"/>
      <c r="K27" s="24"/>
      <c r="L27" s="23"/>
      <c r="M27" s="24"/>
      <c r="N27" s="2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3"/>
  <sheetViews>
    <sheetView workbookViewId="0">
      <selection activeCell="A17" sqref="A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5" ht="1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9" t="s">
        <v>15</v>
      </c>
      <c r="L1" s="18" t="s">
        <v>140</v>
      </c>
      <c r="M1" s="13"/>
      <c r="N1" s="13"/>
    </row>
    <row r="2" spans="1:15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8"/>
      <c r="L2" s="18" t="s">
        <v>141</v>
      </c>
      <c r="M2" s="17"/>
      <c r="N2" s="16"/>
    </row>
    <row r="3" spans="1:15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1" t="s">
        <v>9</v>
      </c>
      <c r="N3" s="14" t="s">
        <v>12</v>
      </c>
    </row>
    <row r="4" spans="1:15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5" ht="12.6" customHeight="1">
      <c r="A5" s="15" t="s">
        <v>14</v>
      </c>
      <c r="B5" s="1" t="s">
        <v>92</v>
      </c>
      <c r="D5" s="20" t="s">
        <v>32</v>
      </c>
      <c r="E5" s="12" t="s">
        <v>37</v>
      </c>
      <c r="F5" s="12" t="s">
        <v>98</v>
      </c>
      <c r="G5" s="2">
        <v>22</v>
      </c>
      <c r="H5" s="2">
        <v>11</v>
      </c>
      <c r="I5" s="2">
        <v>1950</v>
      </c>
      <c r="J5" s="53">
        <f t="shared" ref="J5:J10" si="0">DATE(I5,H5,G5)</f>
        <v>18589</v>
      </c>
      <c r="K5" s="21" t="s">
        <v>93</v>
      </c>
      <c r="L5" s="12"/>
      <c r="M5" s="2">
        <v>15</v>
      </c>
      <c r="N5" s="61" t="s">
        <v>197</v>
      </c>
      <c r="O5" s="10"/>
    </row>
    <row r="6" spans="1:15" ht="12.6" customHeight="1">
      <c r="A6" s="15" t="s">
        <v>14</v>
      </c>
      <c r="B6" s="20" t="s">
        <v>28</v>
      </c>
      <c r="C6" s="12"/>
      <c r="D6" s="20" t="s">
        <v>32</v>
      </c>
      <c r="E6" s="12" t="s">
        <v>43</v>
      </c>
      <c r="F6" s="12" t="s">
        <v>58</v>
      </c>
      <c r="G6" s="21">
        <v>22</v>
      </c>
      <c r="H6" s="21">
        <v>1</v>
      </c>
      <c r="I6" s="21">
        <v>2006</v>
      </c>
      <c r="J6" s="53">
        <f t="shared" si="0"/>
        <v>38739</v>
      </c>
      <c r="K6" s="21" t="s">
        <v>49</v>
      </c>
      <c r="L6" s="12"/>
      <c r="M6" s="12">
        <v>81</v>
      </c>
      <c r="N6" s="61" t="s">
        <v>198</v>
      </c>
      <c r="O6" s="10"/>
    </row>
    <row r="7" spans="1:15" ht="12.6" customHeight="1">
      <c r="A7" s="15" t="s">
        <v>14</v>
      </c>
      <c r="B7" s="1" t="s">
        <v>92</v>
      </c>
      <c r="D7" s="20" t="s">
        <v>32</v>
      </c>
      <c r="E7" s="12" t="s">
        <v>37</v>
      </c>
      <c r="F7" s="12" t="s">
        <v>99</v>
      </c>
      <c r="G7" s="2">
        <v>20</v>
      </c>
      <c r="H7" s="2">
        <v>1</v>
      </c>
      <c r="I7" s="2">
        <v>1952</v>
      </c>
      <c r="J7" s="53">
        <f t="shared" si="0"/>
        <v>19013</v>
      </c>
      <c r="K7" s="21" t="s">
        <v>96</v>
      </c>
      <c r="L7" s="12" t="s">
        <v>52</v>
      </c>
      <c r="M7" s="2">
        <v>61</v>
      </c>
      <c r="N7" s="61" t="s">
        <v>199</v>
      </c>
      <c r="O7" s="10"/>
    </row>
    <row r="8" spans="1:15" ht="12.6" customHeight="1">
      <c r="A8" s="15" t="s">
        <v>14</v>
      </c>
      <c r="B8" s="20" t="s">
        <v>103</v>
      </c>
      <c r="C8" s="12"/>
      <c r="D8" s="20" t="s">
        <v>55</v>
      </c>
      <c r="E8" s="12" t="s">
        <v>57</v>
      </c>
      <c r="F8" s="12" t="s">
        <v>118</v>
      </c>
      <c r="G8" s="21">
        <v>24</v>
      </c>
      <c r="H8" s="21">
        <v>4</v>
      </c>
      <c r="I8" s="21">
        <v>1994</v>
      </c>
      <c r="J8" s="53">
        <f t="shared" si="0"/>
        <v>34448</v>
      </c>
      <c r="K8" s="21" t="s">
        <v>104</v>
      </c>
      <c r="L8" s="12"/>
      <c r="M8" s="12">
        <v>71</v>
      </c>
      <c r="N8" s="61" t="s">
        <v>200</v>
      </c>
      <c r="O8" s="10"/>
    </row>
    <row r="9" spans="1:15" ht="12.6" customHeight="1">
      <c r="A9" s="15" t="s">
        <v>14</v>
      </c>
      <c r="B9" s="20" t="s">
        <v>114</v>
      </c>
      <c r="C9" s="12"/>
      <c r="D9" s="20" t="s">
        <v>64</v>
      </c>
      <c r="E9" s="12" t="s">
        <v>65</v>
      </c>
      <c r="F9" s="12" t="s">
        <v>40</v>
      </c>
      <c r="G9" s="21">
        <v>24</v>
      </c>
      <c r="H9" s="21">
        <v>1</v>
      </c>
      <c r="I9" s="21">
        <v>2003</v>
      </c>
      <c r="J9" s="53">
        <f t="shared" si="0"/>
        <v>37645</v>
      </c>
      <c r="K9" s="21" t="s">
        <v>60</v>
      </c>
      <c r="L9" s="12"/>
      <c r="M9" s="12">
        <v>45</v>
      </c>
      <c r="N9" s="61" t="s">
        <v>201</v>
      </c>
      <c r="O9" s="10"/>
    </row>
    <row r="10" spans="1:15" ht="12.6" customHeight="1">
      <c r="A10" s="15" t="s">
        <v>14</v>
      </c>
      <c r="B10" s="20" t="s">
        <v>115</v>
      </c>
      <c r="C10" s="12"/>
      <c r="D10" s="20" t="s">
        <v>30</v>
      </c>
      <c r="E10" s="12" t="s">
        <v>38</v>
      </c>
      <c r="F10" s="12" t="s">
        <v>67</v>
      </c>
      <c r="G10" s="21">
        <v>10</v>
      </c>
      <c r="H10" s="21">
        <v>2</v>
      </c>
      <c r="I10" s="21">
        <v>1949</v>
      </c>
      <c r="J10" s="53">
        <f t="shared" si="0"/>
        <v>17939</v>
      </c>
      <c r="K10" s="21" t="s">
        <v>94</v>
      </c>
      <c r="L10" s="12"/>
      <c r="M10" s="12">
        <v>63</v>
      </c>
      <c r="N10" s="61" t="s">
        <v>202</v>
      </c>
      <c r="O10" s="10"/>
    </row>
    <row r="11" spans="1:15" s="5" customFormat="1" ht="12.6" customHeight="1">
      <c r="A11" s="3" t="s">
        <v>13</v>
      </c>
      <c r="B11" s="3" t="s">
        <v>8</v>
      </c>
      <c r="C11" s="3" t="s">
        <v>0</v>
      </c>
      <c r="D11" s="3" t="s">
        <v>11</v>
      </c>
      <c r="E11" s="3" t="s">
        <v>1</v>
      </c>
      <c r="F11" s="3" t="s">
        <v>10</v>
      </c>
      <c r="G11" s="4" t="s">
        <v>2</v>
      </c>
      <c r="H11" s="4" t="s">
        <v>3</v>
      </c>
      <c r="I11" s="4" t="s">
        <v>4</v>
      </c>
      <c r="J11" s="57" t="s">
        <v>5</v>
      </c>
      <c r="K11" s="4" t="s">
        <v>6</v>
      </c>
      <c r="L11" s="3" t="s">
        <v>7</v>
      </c>
      <c r="M11" s="11" t="s">
        <v>9</v>
      </c>
      <c r="N11" s="63" t="s">
        <v>16</v>
      </c>
      <c r="O11" s="10"/>
    </row>
    <row r="12" spans="1:15" ht="12.6" customHeight="1">
      <c r="A12" s="29" t="s">
        <v>130</v>
      </c>
      <c r="B12" s="1" t="s">
        <v>132</v>
      </c>
      <c r="D12" s="32" t="s">
        <v>136</v>
      </c>
      <c r="E12" s="30" t="s">
        <v>37</v>
      </c>
      <c r="F12" s="12" t="s">
        <v>134</v>
      </c>
      <c r="G12" s="30">
        <v>27</v>
      </c>
      <c r="H12" s="30">
        <v>11</v>
      </c>
      <c r="I12" s="30">
        <v>1968</v>
      </c>
      <c r="J12" s="53">
        <f>DATE(I12,H12,G12)</f>
        <v>25169</v>
      </c>
      <c r="K12" s="31" t="s">
        <v>135</v>
      </c>
      <c r="L12" s="12"/>
      <c r="M12" s="2">
        <v>57</v>
      </c>
      <c r="N12" s="61" t="s">
        <v>203</v>
      </c>
      <c r="O12" s="10"/>
    </row>
    <row r="13" spans="1:15" ht="12.6" customHeight="1">
      <c r="A13" s="29" t="s">
        <v>130</v>
      </c>
      <c r="B13" s="1" t="s">
        <v>131</v>
      </c>
      <c r="D13" s="20" t="s">
        <v>133</v>
      </c>
      <c r="E13" s="12" t="s">
        <v>134</v>
      </c>
      <c r="F13" s="12" t="s">
        <v>47</v>
      </c>
      <c r="G13" s="30">
        <v>30</v>
      </c>
      <c r="H13" s="30">
        <v>4</v>
      </c>
      <c r="I13" s="30">
        <v>1974</v>
      </c>
      <c r="J13" s="53">
        <f t="shared" ref="J13:J22" si="1">DATE(I13,H13,G13)</f>
        <v>27149</v>
      </c>
      <c r="K13" s="31" t="s">
        <v>53</v>
      </c>
      <c r="L13" s="12"/>
      <c r="M13" s="2">
        <v>47</v>
      </c>
      <c r="N13" s="61" t="s">
        <v>204</v>
      </c>
    </row>
    <row r="14" spans="1:15" ht="12.6" customHeight="1">
      <c r="A14" s="29" t="s">
        <v>130</v>
      </c>
      <c r="B14" s="1" t="s">
        <v>147</v>
      </c>
      <c r="D14" s="32" t="s">
        <v>151</v>
      </c>
      <c r="E14" s="30" t="s">
        <v>148</v>
      </c>
      <c r="F14" s="30" t="s">
        <v>149</v>
      </c>
      <c r="G14" s="30">
        <v>18</v>
      </c>
      <c r="H14" s="30">
        <v>3</v>
      </c>
      <c r="I14" s="30">
        <v>1972</v>
      </c>
      <c r="J14" s="53">
        <f t="shared" si="1"/>
        <v>26376</v>
      </c>
      <c r="K14" s="31" t="s">
        <v>150</v>
      </c>
      <c r="L14" s="12"/>
      <c r="M14" s="2">
        <v>67</v>
      </c>
      <c r="N14" s="61" t="s">
        <v>205</v>
      </c>
    </row>
    <row r="15" spans="1:15" s="5" customFormat="1" ht="12.6" customHeight="1">
      <c r="A15" s="3" t="s">
        <v>13</v>
      </c>
      <c r="B15" s="3" t="s">
        <v>8</v>
      </c>
      <c r="C15" s="3" t="s">
        <v>0</v>
      </c>
      <c r="D15" s="3" t="s">
        <v>11</v>
      </c>
      <c r="E15" s="3" t="s">
        <v>1</v>
      </c>
      <c r="F15" s="3" t="s">
        <v>10</v>
      </c>
      <c r="G15" s="4" t="s">
        <v>2</v>
      </c>
      <c r="H15" s="4" t="s">
        <v>3</v>
      </c>
      <c r="I15" s="4" t="s">
        <v>4</v>
      </c>
      <c r="J15" s="57" t="s">
        <v>5</v>
      </c>
      <c r="K15" s="4" t="s">
        <v>6</v>
      </c>
      <c r="L15" s="3" t="s">
        <v>7</v>
      </c>
      <c r="M15" s="11" t="s">
        <v>9</v>
      </c>
      <c r="N15" s="63" t="s">
        <v>16</v>
      </c>
    </row>
    <row r="16" spans="1:15" ht="12.6" customHeight="1">
      <c r="A16" s="33" t="s">
        <v>145</v>
      </c>
      <c r="B16" s="1" t="s">
        <v>132</v>
      </c>
      <c r="D16" s="32" t="s">
        <v>155</v>
      </c>
      <c r="E16" s="30" t="s">
        <v>153</v>
      </c>
      <c r="F16" s="30" t="s">
        <v>45</v>
      </c>
      <c r="G16" s="30">
        <v>15</v>
      </c>
      <c r="H16" s="30">
        <v>1</v>
      </c>
      <c r="I16" s="30">
        <v>1962</v>
      </c>
      <c r="J16" s="53">
        <f t="shared" si="1"/>
        <v>22661</v>
      </c>
      <c r="K16" s="30" t="s">
        <v>24</v>
      </c>
      <c r="L16" s="2"/>
      <c r="M16" s="2">
        <v>54</v>
      </c>
      <c r="N16" s="61" t="s">
        <v>206</v>
      </c>
    </row>
    <row r="17" spans="1:14" ht="12.6" customHeight="1">
      <c r="A17" s="33" t="s">
        <v>145</v>
      </c>
      <c r="B17" s="1" t="s">
        <v>152</v>
      </c>
      <c r="D17" s="32" t="s">
        <v>156</v>
      </c>
      <c r="E17" s="30" t="s">
        <v>154</v>
      </c>
      <c r="F17" s="30" t="s">
        <v>160</v>
      </c>
      <c r="G17" s="30">
        <v>9</v>
      </c>
      <c r="H17" s="30">
        <v>12</v>
      </c>
      <c r="I17" s="30">
        <v>1962</v>
      </c>
      <c r="J17" s="53">
        <f t="shared" si="1"/>
        <v>22989</v>
      </c>
      <c r="K17" s="30" t="s">
        <v>18</v>
      </c>
      <c r="L17" s="2"/>
      <c r="M17" s="2">
        <v>55</v>
      </c>
      <c r="N17" s="61" t="s">
        <v>207</v>
      </c>
    </row>
    <row r="18" spans="1:14" ht="12.6" customHeight="1">
      <c r="A18" s="33" t="s">
        <v>145</v>
      </c>
      <c r="B18" s="1" t="s">
        <v>152</v>
      </c>
      <c r="D18" s="32" t="s">
        <v>156</v>
      </c>
      <c r="E18" s="30" t="s">
        <v>154</v>
      </c>
      <c r="F18" s="30" t="s">
        <v>36</v>
      </c>
      <c r="G18" s="30">
        <v>10</v>
      </c>
      <c r="H18" s="30">
        <v>12</v>
      </c>
      <c r="I18" s="30">
        <v>1962</v>
      </c>
      <c r="J18" s="53">
        <f t="shared" si="1"/>
        <v>22990</v>
      </c>
      <c r="K18" s="30" t="s">
        <v>18</v>
      </c>
      <c r="L18" s="2" t="s">
        <v>21</v>
      </c>
      <c r="M18" s="2">
        <v>49</v>
      </c>
      <c r="N18" s="61" t="s">
        <v>208</v>
      </c>
    </row>
    <row r="19" spans="1:14" s="5" customFormat="1" ht="12.6" customHeight="1">
      <c r="A19" s="3" t="s">
        <v>13</v>
      </c>
      <c r="B19" s="3" t="s">
        <v>8</v>
      </c>
      <c r="C19" s="3" t="s">
        <v>0</v>
      </c>
      <c r="D19" s="3" t="s">
        <v>11</v>
      </c>
      <c r="E19" s="3" t="s">
        <v>1</v>
      </c>
      <c r="F19" s="3" t="s">
        <v>10</v>
      </c>
      <c r="G19" s="4" t="s">
        <v>2</v>
      </c>
      <c r="H19" s="4" t="s">
        <v>3</v>
      </c>
      <c r="I19" s="4" t="s">
        <v>4</v>
      </c>
      <c r="J19" s="57" t="s">
        <v>5</v>
      </c>
      <c r="K19" s="4" t="s">
        <v>6</v>
      </c>
      <c r="L19" s="3" t="s">
        <v>7</v>
      </c>
      <c r="M19" s="11" t="s">
        <v>9</v>
      </c>
      <c r="N19" s="63" t="s">
        <v>16</v>
      </c>
    </row>
    <row r="20" spans="1:14" ht="12.6" customHeight="1">
      <c r="A20" s="28" t="s">
        <v>146</v>
      </c>
      <c r="B20" s="1" t="s">
        <v>175</v>
      </c>
      <c r="D20" s="32" t="s">
        <v>183</v>
      </c>
      <c r="E20" s="30" t="s">
        <v>36</v>
      </c>
      <c r="F20" s="30" t="s">
        <v>44</v>
      </c>
      <c r="G20" s="30">
        <v>13</v>
      </c>
      <c r="H20" s="30">
        <v>12</v>
      </c>
      <c r="I20" s="30">
        <v>1939</v>
      </c>
      <c r="J20" s="53">
        <f t="shared" si="1"/>
        <v>14592</v>
      </c>
      <c r="K20" s="31" t="s">
        <v>180</v>
      </c>
      <c r="L20" s="2"/>
      <c r="M20" s="2">
        <v>20</v>
      </c>
      <c r="N20" s="61" t="s">
        <v>209</v>
      </c>
    </row>
    <row r="21" spans="1:14" ht="12.6" customHeight="1">
      <c r="A21" s="28" t="s">
        <v>146</v>
      </c>
      <c r="B21" s="1" t="s">
        <v>176</v>
      </c>
      <c r="D21" s="32" t="s">
        <v>184</v>
      </c>
      <c r="E21" s="30" t="s">
        <v>178</v>
      </c>
      <c r="F21" s="30" t="s">
        <v>179</v>
      </c>
      <c r="G21" s="30">
        <v>8</v>
      </c>
      <c r="H21" s="30">
        <v>2</v>
      </c>
      <c r="I21" s="30">
        <v>1938</v>
      </c>
      <c r="J21" s="53">
        <f t="shared" si="1"/>
        <v>13919</v>
      </c>
      <c r="K21" s="31" t="s">
        <v>181</v>
      </c>
      <c r="L21" s="2"/>
      <c r="M21" s="2">
        <v>30</v>
      </c>
      <c r="N21" s="61" t="s">
        <v>210</v>
      </c>
    </row>
    <row r="22" spans="1:14" ht="12.6" customHeight="1">
      <c r="A22" s="28" t="s">
        <v>146</v>
      </c>
      <c r="B22" s="1" t="s">
        <v>177</v>
      </c>
      <c r="D22" s="32" t="s">
        <v>184</v>
      </c>
      <c r="E22" s="30" t="s">
        <v>178</v>
      </c>
      <c r="F22" s="30" t="s">
        <v>45</v>
      </c>
      <c r="G22" s="30">
        <v>9</v>
      </c>
      <c r="H22" s="30">
        <v>2</v>
      </c>
      <c r="I22" s="30">
        <v>1946</v>
      </c>
      <c r="J22" s="53">
        <f t="shared" si="1"/>
        <v>16842</v>
      </c>
      <c r="K22" s="31" t="s">
        <v>182</v>
      </c>
      <c r="L22" s="2"/>
      <c r="M22" s="2">
        <v>40</v>
      </c>
      <c r="N22" s="61" t="s">
        <v>211</v>
      </c>
    </row>
    <row r="23" spans="1:14" ht="12.6" customHeight="1">
      <c r="A23" s="23"/>
      <c r="B23" s="23"/>
      <c r="C23" s="24"/>
      <c r="D23" s="24">
        <v>1</v>
      </c>
      <c r="E23" s="24"/>
      <c r="F23" s="24"/>
      <c r="G23" s="24"/>
      <c r="H23" s="24"/>
      <c r="I23" s="24"/>
      <c r="J23" s="23"/>
      <c r="K23" s="24"/>
      <c r="L23" s="23"/>
      <c r="M23" s="24"/>
      <c r="N23" s="2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1"/>
  <sheetViews>
    <sheetView workbookViewId="0">
      <selection activeCell="D22" sqref="D22"/>
    </sheetView>
  </sheetViews>
  <sheetFormatPr defaultColWidth="9.140625" defaultRowHeight="12.75"/>
  <cols>
    <col min="1" max="1" width="6.5703125" style="70" bestFit="1" customWidth="1"/>
    <col min="2" max="2" width="20.7109375" style="70" customWidth="1"/>
    <col min="3" max="3" width="5.85546875" style="82" bestFit="1" customWidth="1"/>
    <col min="4" max="4" width="25.7109375" style="82" customWidth="1"/>
    <col min="5" max="6" width="5.28515625" style="82" customWidth="1"/>
    <col min="7" max="9" width="6.28515625" style="82" customWidth="1"/>
    <col min="10" max="10" width="11.5703125" style="70" customWidth="1"/>
    <col min="11" max="11" width="10.140625" style="82" customWidth="1"/>
    <col min="12" max="12" width="7" style="70" customWidth="1"/>
    <col min="13" max="13" width="6" style="82" customWidth="1"/>
    <col min="14" max="14" width="28.42578125" style="70" customWidth="1"/>
    <col min="15" max="16384" width="9.140625" style="70"/>
  </cols>
  <sheetData>
    <row r="1" spans="1:14" ht="15" customHeight="1">
      <c r="A1" s="102" t="s">
        <v>285</v>
      </c>
      <c r="B1" s="102"/>
      <c r="C1" s="102"/>
      <c r="D1" s="102"/>
      <c r="E1" s="102"/>
      <c r="F1" s="102"/>
      <c r="G1" s="102"/>
      <c r="H1" s="102"/>
      <c r="I1" s="102"/>
      <c r="J1" s="102"/>
      <c r="K1" s="67" t="s">
        <v>15</v>
      </c>
      <c r="L1" s="68" t="s">
        <v>239</v>
      </c>
      <c r="M1" s="69"/>
      <c r="N1" s="69"/>
    </row>
    <row r="2" spans="1:14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68"/>
      <c r="L2" s="71"/>
      <c r="M2" s="71"/>
      <c r="N2" s="72"/>
    </row>
    <row r="3" spans="1:14" s="76" customFormat="1">
      <c r="A3" s="73" t="s">
        <v>13</v>
      </c>
      <c r="B3" s="73" t="s">
        <v>8</v>
      </c>
      <c r="C3" s="73" t="s">
        <v>0</v>
      </c>
      <c r="D3" s="73" t="s">
        <v>11</v>
      </c>
      <c r="E3" s="73" t="s">
        <v>1</v>
      </c>
      <c r="F3" s="73" t="s">
        <v>10</v>
      </c>
      <c r="G3" s="74" t="s">
        <v>2</v>
      </c>
      <c r="H3" s="74" t="s">
        <v>3</v>
      </c>
      <c r="I3" s="74" t="s">
        <v>4</v>
      </c>
      <c r="J3" s="74" t="s">
        <v>5</v>
      </c>
      <c r="K3" s="74" t="s">
        <v>6</v>
      </c>
      <c r="L3" s="73" t="s">
        <v>7</v>
      </c>
      <c r="M3" s="75" t="s">
        <v>9</v>
      </c>
      <c r="N3" s="75" t="s">
        <v>16</v>
      </c>
    </row>
    <row r="4" spans="1:14" s="81" customFormat="1" ht="12.75" customHeight="1">
      <c r="A4" s="77"/>
      <c r="B4" s="77"/>
      <c r="C4" s="78"/>
      <c r="D4" s="78"/>
      <c r="E4" s="78"/>
      <c r="F4" s="78"/>
      <c r="G4" s="79"/>
      <c r="H4" s="79"/>
      <c r="I4" s="79"/>
      <c r="J4" s="80"/>
      <c r="K4" s="79"/>
      <c r="L4" s="77"/>
      <c r="M4" s="78"/>
      <c r="N4" s="78"/>
    </row>
    <row r="5" spans="1:14" s="88" customFormat="1" ht="12.6" customHeight="1">
      <c r="A5" s="89" t="s">
        <v>14</v>
      </c>
      <c r="B5" s="70" t="s">
        <v>295</v>
      </c>
      <c r="C5" s="82" t="s">
        <v>29</v>
      </c>
      <c r="D5" s="86" t="s">
        <v>121</v>
      </c>
      <c r="E5" s="83" t="s">
        <v>69</v>
      </c>
      <c r="F5" s="83" t="s">
        <v>44</v>
      </c>
      <c r="G5" s="82">
        <v>30</v>
      </c>
      <c r="H5" s="82">
        <v>1</v>
      </c>
      <c r="I5" s="82">
        <v>2023</v>
      </c>
      <c r="J5" s="84">
        <f>DATE(I5,H5,G5)</f>
        <v>44956</v>
      </c>
      <c r="K5" s="92" t="s">
        <v>280</v>
      </c>
      <c r="L5" s="86"/>
      <c r="M5" s="82">
        <v>53</v>
      </c>
      <c r="N5" s="87"/>
    </row>
    <row r="6" spans="1:14" s="88" customFormat="1" ht="12.6" customHeight="1">
      <c r="A6" s="89" t="s">
        <v>14</v>
      </c>
      <c r="B6" s="70" t="s">
        <v>288</v>
      </c>
      <c r="C6" s="82"/>
      <c r="D6" s="86" t="s">
        <v>289</v>
      </c>
      <c r="E6" s="83" t="s">
        <v>66</v>
      </c>
      <c r="F6" s="83" t="s">
        <v>290</v>
      </c>
      <c r="G6" s="82">
        <v>23</v>
      </c>
      <c r="H6" s="82">
        <v>4</v>
      </c>
      <c r="I6" s="82">
        <v>1993</v>
      </c>
      <c r="J6" s="84">
        <f t="shared" ref="J6" si="0">DATE(I6,H6,G6)</f>
        <v>34082</v>
      </c>
      <c r="K6" s="85" t="s">
        <v>291</v>
      </c>
      <c r="L6" s="86"/>
      <c r="M6" s="82">
        <v>50</v>
      </c>
      <c r="N6" s="87"/>
    </row>
    <row r="7" spans="1:14" s="88" customFormat="1" ht="12.6" customHeight="1">
      <c r="A7" s="33" t="s">
        <v>145</v>
      </c>
      <c r="B7" s="70" t="s">
        <v>132</v>
      </c>
      <c r="C7" s="82"/>
      <c r="D7" s="96" t="s">
        <v>155</v>
      </c>
      <c r="E7" s="83" t="s">
        <v>153</v>
      </c>
      <c r="F7" s="83" t="s">
        <v>287</v>
      </c>
      <c r="G7" s="82">
        <v>9</v>
      </c>
      <c r="H7" s="82">
        <v>1</v>
      </c>
      <c r="I7" s="82">
        <v>1962</v>
      </c>
      <c r="J7" s="84">
        <f t="shared" ref="J7:J10" si="1">DATE(I7,H7,G7)</f>
        <v>22655</v>
      </c>
      <c r="K7" s="85" t="s">
        <v>24</v>
      </c>
      <c r="L7" s="86"/>
      <c r="M7" s="82">
        <v>47</v>
      </c>
      <c r="N7" s="87"/>
    </row>
    <row r="8" spans="1:14" s="88" customFormat="1" ht="12.6" customHeight="1">
      <c r="A8" s="89" t="s">
        <v>14</v>
      </c>
      <c r="B8" s="70" t="s">
        <v>284</v>
      </c>
      <c r="C8" s="82" t="s">
        <v>29</v>
      </c>
      <c r="D8" s="86" t="s">
        <v>133</v>
      </c>
      <c r="E8" s="83" t="s">
        <v>218</v>
      </c>
      <c r="F8" s="83" t="s">
        <v>38</v>
      </c>
      <c r="G8" s="82">
        <v>9</v>
      </c>
      <c r="H8" s="82">
        <v>4</v>
      </c>
      <c r="I8" s="82">
        <v>2023</v>
      </c>
      <c r="J8" s="84">
        <f t="shared" si="1"/>
        <v>45025</v>
      </c>
      <c r="K8" s="92" t="s">
        <v>280</v>
      </c>
      <c r="L8" s="86"/>
      <c r="M8" s="82">
        <v>46</v>
      </c>
      <c r="N8" s="87"/>
    </row>
    <row r="9" spans="1:14" s="88" customFormat="1" ht="12.6" customHeight="1">
      <c r="A9" s="89" t="s">
        <v>14</v>
      </c>
      <c r="B9" s="70" t="s">
        <v>293</v>
      </c>
      <c r="C9" s="82"/>
      <c r="D9" s="86" t="s">
        <v>119</v>
      </c>
      <c r="E9" s="30" t="s">
        <v>122</v>
      </c>
      <c r="F9" s="30" t="s">
        <v>102</v>
      </c>
      <c r="G9" s="30">
        <v>18</v>
      </c>
      <c r="H9" s="30">
        <v>11</v>
      </c>
      <c r="I9" s="30">
        <v>1972</v>
      </c>
      <c r="J9" s="84">
        <f>DATE(I9,H9,G9)</f>
        <v>26621</v>
      </c>
      <c r="K9" s="31" t="s">
        <v>138</v>
      </c>
      <c r="L9" s="86"/>
      <c r="M9" s="82">
        <v>45</v>
      </c>
      <c r="N9" s="87"/>
    </row>
    <row r="10" spans="1:14" s="88" customFormat="1" ht="12.6" customHeight="1">
      <c r="A10" s="89" t="s">
        <v>14</v>
      </c>
      <c r="B10" s="70" t="s">
        <v>292</v>
      </c>
      <c r="C10" s="82"/>
      <c r="D10" s="86" t="s">
        <v>294</v>
      </c>
      <c r="E10" s="97" t="s">
        <v>47</v>
      </c>
      <c r="F10" s="97" t="s">
        <v>40</v>
      </c>
      <c r="G10" s="97">
        <v>10</v>
      </c>
      <c r="H10" s="97">
        <v>4</v>
      </c>
      <c r="I10" s="97">
        <v>1984</v>
      </c>
      <c r="J10" s="84">
        <f t="shared" si="1"/>
        <v>30782</v>
      </c>
      <c r="K10" s="98" t="s">
        <v>73</v>
      </c>
      <c r="L10" s="86"/>
      <c r="M10" s="82">
        <v>45</v>
      </c>
      <c r="N10" s="87"/>
    </row>
    <row r="11" spans="1:14" ht="12.6" customHeight="1">
      <c r="A11" s="90"/>
      <c r="B11" s="90"/>
      <c r="C11" s="91"/>
      <c r="D11" s="91"/>
      <c r="E11" s="91"/>
      <c r="F11" s="91"/>
      <c r="G11" s="91"/>
      <c r="H11" s="91"/>
      <c r="I11" s="91"/>
      <c r="J11" s="90"/>
      <c r="K11" s="91"/>
      <c r="L11" s="90"/>
      <c r="M11" s="91"/>
      <c r="N11" s="90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48"/>
  <sheetViews>
    <sheetView workbookViewId="0">
      <selection activeCell="I17" sqref="I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100" t="s">
        <v>240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9" t="s">
        <v>15</v>
      </c>
      <c r="N1" s="18" t="s">
        <v>226</v>
      </c>
    </row>
    <row r="2" spans="1:14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7"/>
      <c r="N2" s="18" t="s">
        <v>227</v>
      </c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58" t="s">
        <v>261</v>
      </c>
      <c r="N3" s="14" t="s">
        <v>12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4" ht="12.6" customHeight="1">
      <c r="A5" s="15" t="s">
        <v>14</v>
      </c>
      <c r="B5" s="20" t="s">
        <v>22</v>
      </c>
      <c r="C5" s="12"/>
      <c r="D5" s="20" t="s">
        <v>32</v>
      </c>
      <c r="E5" s="12" t="s">
        <v>43</v>
      </c>
      <c r="F5" s="12"/>
      <c r="G5" s="12"/>
      <c r="H5" s="12"/>
      <c r="I5" s="12"/>
      <c r="J5" s="53"/>
      <c r="K5" s="12" t="s">
        <v>24</v>
      </c>
      <c r="L5" s="12"/>
      <c r="M5" s="12">
        <v>5</v>
      </c>
      <c r="N5" s="61" t="s">
        <v>263</v>
      </c>
    </row>
    <row r="6" spans="1:14" ht="12.6" customHeight="1">
      <c r="A6" s="15" t="s">
        <v>14</v>
      </c>
      <c r="B6" s="20" t="s">
        <v>77</v>
      </c>
      <c r="C6" s="12"/>
      <c r="D6" s="20" t="s">
        <v>32</v>
      </c>
      <c r="E6" s="12" t="s">
        <v>43</v>
      </c>
      <c r="F6" s="12"/>
      <c r="G6" s="12"/>
      <c r="H6" s="12"/>
      <c r="I6" s="12"/>
      <c r="J6" s="53"/>
      <c r="K6" s="12" t="s">
        <v>24</v>
      </c>
      <c r="L6" s="12"/>
      <c r="M6" s="12">
        <v>2</v>
      </c>
      <c r="N6" s="61" t="s">
        <v>262</v>
      </c>
    </row>
    <row r="7" spans="1:14" ht="12.6" customHeight="1">
      <c r="A7" s="22" t="s">
        <v>14</v>
      </c>
      <c r="B7" s="25" t="s">
        <v>116</v>
      </c>
      <c r="C7" s="26"/>
      <c r="D7" s="25" t="s">
        <v>32</v>
      </c>
      <c r="E7" s="26" t="s">
        <v>43</v>
      </c>
      <c r="F7" s="26"/>
      <c r="G7" s="26"/>
      <c r="H7" s="26"/>
      <c r="I7" s="26"/>
      <c r="J7" s="54"/>
      <c r="K7" s="26" t="s">
        <v>24</v>
      </c>
      <c r="L7" s="26"/>
      <c r="M7" s="26">
        <v>1</v>
      </c>
      <c r="N7" s="60">
        <v>50</v>
      </c>
    </row>
    <row r="8" spans="1:14" ht="12.6" customHeight="1">
      <c r="A8" s="15" t="s">
        <v>14</v>
      </c>
      <c r="B8" s="20" t="s">
        <v>62</v>
      </c>
      <c r="C8" s="12" t="s">
        <v>29</v>
      </c>
      <c r="D8" s="20" t="s">
        <v>30</v>
      </c>
      <c r="E8" s="12" t="s">
        <v>42</v>
      </c>
      <c r="F8" s="12"/>
      <c r="G8" s="12"/>
      <c r="H8" s="12"/>
      <c r="I8" s="12"/>
      <c r="J8" s="53"/>
      <c r="K8" s="12" t="s">
        <v>213</v>
      </c>
      <c r="L8" s="12"/>
      <c r="M8" s="12">
        <v>1</v>
      </c>
      <c r="N8" s="61">
        <v>52</v>
      </c>
    </row>
    <row r="9" spans="1:14" ht="12.6" customHeight="1">
      <c r="A9" s="15" t="s">
        <v>14</v>
      </c>
      <c r="B9" s="20" t="s">
        <v>117</v>
      </c>
      <c r="C9" s="2" t="s">
        <v>29</v>
      </c>
      <c r="D9" s="20" t="s">
        <v>30</v>
      </c>
      <c r="E9" s="12" t="s">
        <v>42</v>
      </c>
      <c r="F9" s="12"/>
      <c r="G9" s="12"/>
      <c r="H9" s="12"/>
      <c r="I9" s="12"/>
      <c r="J9" s="53"/>
      <c r="K9" s="12" t="s">
        <v>213</v>
      </c>
      <c r="L9" s="12"/>
      <c r="M9" s="12">
        <v>1</v>
      </c>
      <c r="N9" s="61">
        <v>51</v>
      </c>
    </row>
    <row r="10" spans="1:14" ht="12.6" customHeight="1">
      <c r="A10" s="35" t="s">
        <v>14</v>
      </c>
      <c r="B10" s="36" t="s">
        <v>83</v>
      </c>
      <c r="C10" s="37" t="s">
        <v>29</v>
      </c>
      <c r="D10" s="36" t="s">
        <v>30</v>
      </c>
      <c r="E10" s="37" t="s">
        <v>42</v>
      </c>
      <c r="F10" s="37"/>
      <c r="G10" s="37"/>
      <c r="H10" s="37"/>
      <c r="I10" s="37"/>
      <c r="J10" s="56"/>
      <c r="K10" s="37" t="s">
        <v>213</v>
      </c>
      <c r="L10" s="37"/>
      <c r="M10" s="37">
        <v>1</v>
      </c>
      <c r="N10" s="64">
        <v>51</v>
      </c>
    </row>
    <row r="11" spans="1:14" s="95" customFormat="1" ht="12.6" customHeight="1">
      <c r="A11" s="93"/>
      <c r="B11" s="93"/>
      <c r="C11" s="94"/>
      <c r="D11" s="94"/>
      <c r="E11" s="94"/>
      <c r="F11" s="94"/>
      <c r="G11" s="94"/>
      <c r="H11" s="94"/>
      <c r="I11" s="94"/>
      <c r="J11" s="93"/>
      <c r="K11" s="94"/>
      <c r="L11" s="93"/>
      <c r="M11" s="94"/>
      <c r="N11" s="93"/>
    </row>
    <row r="12" spans="1:14" s="95" customFormat="1">
      <c r="C12" s="52"/>
      <c r="D12" s="52"/>
      <c r="E12" s="52"/>
      <c r="F12" s="52"/>
      <c r="G12" s="52"/>
      <c r="H12" s="52"/>
      <c r="I12" s="52"/>
      <c r="K12" s="52"/>
      <c r="M12" s="52"/>
    </row>
    <row r="13" spans="1:14" s="95" customFormat="1">
      <c r="C13" s="52"/>
      <c r="D13" s="52"/>
      <c r="E13" s="52"/>
      <c r="F13" s="52"/>
      <c r="G13" s="52"/>
      <c r="H13" s="52"/>
      <c r="I13" s="52"/>
      <c r="K13" s="52"/>
      <c r="M13" s="52"/>
    </row>
    <row r="14" spans="1:14" s="95" customFormat="1">
      <c r="C14" s="52"/>
      <c r="D14" s="52"/>
      <c r="E14" s="52"/>
      <c r="F14" s="52"/>
      <c r="G14" s="52"/>
      <c r="H14" s="52"/>
      <c r="I14" s="52"/>
      <c r="K14" s="52"/>
      <c r="M14" s="52"/>
    </row>
    <row r="15" spans="1:14" s="95" customFormat="1">
      <c r="C15" s="52"/>
      <c r="D15" s="52"/>
      <c r="E15" s="52"/>
      <c r="F15" s="52"/>
      <c r="G15" s="52"/>
      <c r="H15" s="52"/>
      <c r="I15" s="52"/>
      <c r="K15" s="52"/>
      <c r="M15" s="52"/>
    </row>
    <row r="16" spans="1:14" s="95" customFormat="1">
      <c r="C16" s="52"/>
      <c r="D16" s="52"/>
      <c r="E16" s="52"/>
      <c r="F16" s="52"/>
      <c r="G16" s="52"/>
      <c r="H16" s="52"/>
      <c r="I16" s="52"/>
      <c r="K16" s="52"/>
      <c r="M16" s="52"/>
    </row>
    <row r="17" spans="3:13" s="95" customFormat="1">
      <c r="C17" s="52"/>
      <c r="D17" s="52"/>
      <c r="E17" s="52"/>
      <c r="F17" s="52"/>
      <c r="G17" s="52"/>
      <c r="H17" s="52"/>
      <c r="I17" s="52"/>
      <c r="K17" s="52"/>
      <c r="M17" s="52"/>
    </row>
    <row r="18" spans="3:13" s="95" customFormat="1">
      <c r="C18" s="52"/>
      <c r="D18" s="52"/>
      <c r="E18" s="52"/>
      <c r="F18" s="52"/>
      <c r="G18" s="52"/>
      <c r="H18" s="52"/>
      <c r="I18" s="52"/>
      <c r="K18" s="52"/>
      <c r="M18" s="52"/>
    </row>
    <row r="19" spans="3:13" s="95" customFormat="1">
      <c r="C19" s="52"/>
      <c r="D19" s="52"/>
      <c r="E19" s="52"/>
      <c r="F19" s="52"/>
      <c r="G19" s="52"/>
      <c r="H19" s="52"/>
      <c r="I19" s="52"/>
      <c r="K19" s="52"/>
      <c r="M19" s="52"/>
    </row>
    <row r="20" spans="3:13" s="95" customFormat="1">
      <c r="C20" s="52"/>
      <c r="D20" s="52"/>
      <c r="E20" s="52"/>
      <c r="F20" s="52"/>
      <c r="G20" s="52"/>
      <c r="H20" s="52"/>
      <c r="I20" s="52"/>
      <c r="K20" s="52"/>
      <c r="M20" s="52"/>
    </row>
    <row r="21" spans="3:13" s="95" customFormat="1">
      <c r="C21" s="52"/>
      <c r="D21" s="52"/>
      <c r="E21" s="52"/>
      <c r="F21" s="52"/>
      <c r="G21" s="52"/>
      <c r="H21" s="52"/>
      <c r="I21" s="52"/>
      <c r="K21" s="52"/>
      <c r="M21" s="52"/>
    </row>
    <row r="22" spans="3:13" s="95" customFormat="1">
      <c r="C22" s="52"/>
      <c r="D22" s="52"/>
      <c r="E22" s="52"/>
      <c r="F22" s="52"/>
      <c r="G22" s="52"/>
      <c r="H22" s="52"/>
      <c r="I22" s="52"/>
      <c r="K22" s="52"/>
      <c r="M22" s="52"/>
    </row>
    <row r="23" spans="3:13" s="95" customFormat="1">
      <c r="C23" s="52"/>
      <c r="D23" s="52"/>
      <c r="E23" s="52"/>
      <c r="F23" s="52"/>
      <c r="G23" s="52"/>
      <c r="H23" s="52"/>
      <c r="I23" s="52"/>
      <c r="K23" s="52"/>
      <c r="M23" s="52"/>
    </row>
    <row r="24" spans="3:13" s="95" customFormat="1">
      <c r="C24" s="52"/>
      <c r="D24" s="52"/>
      <c r="E24" s="52"/>
      <c r="F24" s="52"/>
      <c r="G24" s="52"/>
      <c r="H24" s="52"/>
      <c r="I24" s="52"/>
      <c r="K24" s="52"/>
      <c r="M24" s="52"/>
    </row>
    <row r="25" spans="3:13" s="95" customFormat="1">
      <c r="C25" s="52"/>
      <c r="D25" s="52"/>
      <c r="E25" s="52"/>
      <c r="F25" s="52"/>
      <c r="G25" s="52"/>
      <c r="H25" s="52"/>
      <c r="I25" s="52"/>
      <c r="K25" s="52"/>
      <c r="M25" s="52"/>
    </row>
    <row r="26" spans="3:13" s="95" customFormat="1">
      <c r="C26" s="52"/>
      <c r="D26" s="52"/>
      <c r="E26" s="52"/>
      <c r="F26" s="52"/>
      <c r="G26" s="52"/>
      <c r="H26" s="52"/>
      <c r="I26" s="52"/>
      <c r="K26" s="52"/>
      <c r="M26" s="52"/>
    </row>
    <row r="27" spans="3:13" s="95" customFormat="1">
      <c r="C27" s="52"/>
      <c r="D27" s="52"/>
      <c r="E27" s="52"/>
      <c r="F27" s="52"/>
      <c r="G27" s="52"/>
      <c r="H27" s="52"/>
      <c r="I27" s="52"/>
      <c r="K27" s="52"/>
      <c r="M27" s="52"/>
    </row>
    <row r="28" spans="3:13" s="95" customFormat="1">
      <c r="C28" s="52"/>
      <c r="D28" s="52"/>
      <c r="E28" s="52"/>
      <c r="F28" s="52"/>
      <c r="G28" s="52"/>
      <c r="H28" s="52"/>
      <c r="I28" s="52"/>
      <c r="K28" s="52"/>
      <c r="M28" s="52"/>
    </row>
    <row r="29" spans="3:13" s="95" customFormat="1">
      <c r="C29" s="52"/>
      <c r="D29" s="52"/>
      <c r="E29" s="52"/>
      <c r="F29" s="52"/>
      <c r="G29" s="52"/>
      <c r="H29" s="52"/>
      <c r="I29" s="52"/>
      <c r="K29" s="52"/>
      <c r="M29" s="52"/>
    </row>
    <row r="30" spans="3:13" s="95" customFormat="1">
      <c r="C30" s="52"/>
      <c r="D30" s="52"/>
      <c r="E30" s="52"/>
      <c r="F30" s="52"/>
      <c r="G30" s="52"/>
      <c r="H30" s="52"/>
      <c r="I30" s="52"/>
      <c r="K30" s="52"/>
      <c r="M30" s="52"/>
    </row>
    <row r="31" spans="3:13" s="95" customFormat="1">
      <c r="C31" s="52"/>
      <c r="D31" s="52"/>
      <c r="E31" s="52"/>
      <c r="F31" s="52"/>
      <c r="G31" s="52"/>
      <c r="H31" s="52"/>
      <c r="I31" s="52"/>
      <c r="K31" s="52"/>
      <c r="M31" s="52"/>
    </row>
    <row r="32" spans="3:13" s="95" customFormat="1">
      <c r="C32" s="52"/>
      <c r="D32" s="52"/>
      <c r="E32" s="52"/>
      <c r="F32" s="52"/>
      <c r="G32" s="52"/>
      <c r="H32" s="52"/>
      <c r="I32" s="52"/>
      <c r="K32" s="52"/>
      <c r="M32" s="52"/>
    </row>
    <row r="33" spans="3:13" s="95" customFormat="1">
      <c r="C33" s="52"/>
      <c r="D33" s="52"/>
      <c r="E33" s="52"/>
      <c r="F33" s="52"/>
      <c r="G33" s="52"/>
      <c r="H33" s="52"/>
      <c r="I33" s="52"/>
      <c r="K33" s="52"/>
      <c r="M33" s="52"/>
    </row>
    <row r="34" spans="3:13" s="95" customFormat="1">
      <c r="C34" s="52"/>
      <c r="D34" s="52"/>
      <c r="E34" s="52"/>
      <c r="F34" s="52"/>
      <c r="G34" s="52"/>
      <c r="H34" s="52"/>
      <c r="I34" s="52"/>
      <c r="K34" s="52"/>
      <c r="M34" s="52"/>
    </row>
    <row r="35" spans="3:13" s="95" customFormat="1">
      <c r="C35" s="52"/>
      <c r="D35" s="52"/>
      <c r="E35" s="52"/>
      <c r="F35" s="52"/>
      <c r="G35" s="52"/>
      <c r="H35" s="52"/>
      <c r="I35" s="52"/>
      <c r="K35" s="52"/>
      <c r="M35" s="52"/>
    </row>
    <row r="36" spans="3:13" s="95" customFormat="1">
      <c r="C36" s="52"/>
      <c r="D36" s="52"/>
      <c r="E36" s="52"/>
      <c r="F36" s="52"/>
      <c r="G36" s="52"/>
      <c r="H36" s="52"/>
      <c r="I36" s="52"/>
      <c r="K36" s="52"/>
      <c r="M36" s="52"/>
    </row>
    <row r="37" spans="3:13" s="95" customFormat="1">
      <c r="C37" s="52"/>
      <c r="D37" s="52"/>
      <c r="E37" s="52"/>
      <c r="F37" s="52"/>
      <c r="G37" s="52"/>
      <c r="H37" s="52"/>
      <c r="I37" s="52"/>
      <c r="K37" s="52"/>
      <c r="M37" s="52"/>
    </row>
    <row r="38" spans="3:13" s="95" customFormat="1">
      <c r="C38" s="52"/>
      <c r="D38" s="52"/>
      <c r="E38" s="52"/>
      <c r="F38" s="52"/>
      <c r="G38" s="52"/>
      <c r="H38" s="52"/>
      <c r="I38" s="52"/>
      <c r="K38" s="52"/>
      <c r="M38" s="52"/>
    </row>
    <row r="39" spans="3:13" s="95" customFormat="1">
      <c r="C39" s="52"/>
      <c r="D39" s="52"/>
      <c r="E39" s="52"/>
      <c r="F39" s="52"/>
      <c r="G39" s="52"/>
      <c r="H39" s="52"/>
      <c r="I39" s="52"/>
      <c r="K39" s="52"/>
      <c r="M39" s="52"/>
    </row>
    <row r="40" spans="3:13" s="95" customFormat="1">
      <c r="C40" s="52"/>
      <c r="D40" s="52"/>
      <c r="E40" s="52"/>
      <c r="F40" s="52"/>
      <c r="G40" s="52"/>
      <c r="H40" s="52"/>
      <c r="I40" s="52"/>
      <c r="K40" s="52"/>
      <c r="M40" s="52"/>
    </row>
    <row r="41" spans="3:13" s="95" customFormat="1">
      <c r="C41" s="52"/>
      <c r="D41" s="52"/>
      <c r="E41" s="52"/>
      <c r="F41" s="52"/>
      <c r="G41" s="52"/>
      <c r="H41" s="52"/>
      <c r="I41" s="52"/>
      <c r="K41" s="52"/>
      <c r="M41" s="52"/>
    </row>
    <row r="42" spans="3:13" s="95" customFormat="1">
      <c r="C42" s="52"/>
      <c r="D42" s="52"/>
      <c r="E42" s="52"/>
      <c r="F42" s="52"/>
      <c r="G42" s="52"/>
      <c r="H42" s="52"/>
      <c r="I42" s="52"/>
      <c r="K42" s="52"/>
      <c r="M42" s="52"/>
    </row>
    <row r="43" spans="3:13" s="95" customFormat="1">
      <c r="C43" s="52"/>
      <c r="D43" s="52"/>
      <c r="E43" s="52"/>
      <c r="F43" s="52"/>
      <c r="G43" s="52"/>
      <c r="H43" s="52"/>
      <c r="I43" s="52"/>
      <c r="K43" s="52"/>
      <c r="M43" s="52"/>
    </row>
    <row r="44" spans="3:13" s="95" customFormat="1">
      <c r="C44" s="52"/>
      <c r="D44" s="52"/>
      <c r="E44" s="52"/>
      <c r="F44" s="52"/>
      <c r="G44" s="52"/>
      <c r="H44" s="52"/>
      <c r="I44" s="52"/>
      <c r="K44" s="52"/>
      <c r="M44" s="52"/>
    </row>
    <row r="45" spans="3:13" s="95" customFormat="1">
      <c r="C45" s="52"/>
      <c r="D45" s="52"/>
      <c r="E45" s="52"/>
      <c r="F45" s="52"/>
      <c r="G45" s="52"/>
      <c r="H45" s="52"/>
      <c r="I45" s="52"/>
      <c r="K45" s="52"/>
      <c r="M45" s="52"/>
    </row>
    <row r="46" spans="3:13" s="95" customFormat="1">
      <c r="C46" s="52"/>
      <c r="D46" s="52"/>
      <c r="E46" s="52"/>
      <c r="F46" s="52"/>
      <c r="G46" s="52"/>
      <c r="H46" s="52"/>
      <c r="I46" s="52"/>
      <c r="K46" s="52"/>
      <c r="M46" s="52"/>
    </row>
    <row r="47" spans="3:13" s="95" customFormat="1">
      <c r="C47" s="52"/>
      <c r="D47" s="52"/>
      <c r="E47" s="52"/>
      <c r="F47" s="52"/>
      <c r="G47" s="52"/>
      <c r="H47" s="52"/>
      <c r="I47" s="52"/>
      <c r="K47" s="52"/>
      <c r="M47" s="52"/>
    </row>
    <row r="48" spans="3:13" s="95" customFormat="1">
      <c r="C48" s="52"/>
      <c r="D48" s="52"/>
      <c r="E48" s="52"/>
      <c r="F48" s="52"/>
      <c r="G48" s="52"/>
      <c r="H48" s="52"/>
      <c r="I48" s="52"/>
      <c r="K48" s="52"/>
      <c r="M48" s="52"/>
    </row>
  </sheetData>
  <autoFilter ref="A4:N4"/>
  <mergeCells count="1">
    <mergeCell ref="A1:L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5"/>
  <sheetViews>
    <sheetView tabSelected="1" workbookViewId="0">
      <selection activeCell="K25" sqref="K2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100" t="s">
        <v>241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9" t="s">
        <v>15</v>
      </c>
      <c r="N1" s="18" t="s">
        <v>226</v>
      </c>
    </row>
    <row r="2" spans="1:14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7"/>
      <c r="N2" s="18" t="s">
        <v>227</v>
      </c>
    </row>
    <row r="3" spans="1:14" s="5" customFormat="1">
      <c r="A3" s="3" t="s">
        <v>13</v>
      </c>
      <c r="B3" s="3" t="s">
        <v>8</v>
      </c>
      <c r="C3" s="3" t="s">
        <v>0</v>
      </c>
      <c r="D3" s="3" t="s">
        <v>11</v>
      </c>
      <c r="E3" s="3" t="s">
        <v>1</v>
      </c>
      <c r="F3" s="3" t="s">
        <v>10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58" t="s">
        <v>261</v>
      </c>
      <c r="N3" s="14" t="s">
        <v>12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2"/>
    </row>
    <row r="5" spans="1:14" s="10" customFormat="1" ht="12" customHeight="1">
      <c r="A5" s="29" t="s">
        <v>130</v>
      </c>
      <c r="B5" s="20" t="s">
        <v>223</v>
      </c>
      <c r="C5" s="12"/>
      <c r="D5" s="45" t="s">
        <v>225</v>
      </c>
      <c r="E5" s="12" t="s">
        <v>47</v>
      </c>
      <c r="F5" s="12"/>
      <c r="G5" s="12"/>
      <c r="H5" s="12"/>
      <c r="I5" s="12"/>
      <c r="J5" s="53"/>
      <c r="K5" s="46" t="s">
        <v>234</v>
      </c>
      <c r="L5" s="12"/>
      <c r="M5" s="12">
        <v>1</v>
      </c>
      <c r="N5" s="61">
        <v>47</v>
      </c>
    </row>
    <row r="6" spans="1:14" s="10" customFormat="1" ht="12" customHeight="1">
      <c r="A6" s="29" t="s">
        <v>130</v>
      </c>
      <c r="B6" s="20" t="s">
        <v>242</v>
      </c>
      <c r="C6" s="12"/>
      <c r="D6" s="45" t="s">
        <v>225</v>
      </c>
      <c r="E6" s="12" t="s">
        <v>47</v>
      </c>
      <c r="F6" s="12"/>
      <c r="G6" s="12"/>
      <c r="H6" s="12"/>
      <c r="I6" s="12"/>
      <c r="J6" s="53"/>
      <c r="K6" s="46" t="s">
        <v>234</v>
      </c>
      <c r="L6" s="12"/>
      <c r="M6" s="12">
        <v>1</v>
      </c>
      <c r="N6" s="61">
        <v>44</v>
      </c>
    </row>
    <row r="7" spans="1:14" s="10" customFormat="1" ht="12" customHeight="1">
      <c r="A7" s="29" t="s">
        <v>130</v>
      </c>
      <c r="B7" s="20" t="s">
        <v>237</v>
      </c>
      <c r="C7" s="12"/>
      <c r="D7" s="45" t="s">
        <v>225</v>
      </c>
      <c r="E7" s="12" t="s">
        <v>47</v>
      </c>
      <c r="F7" s="12"/>
      <c r="G7" s="12"/>
      <c r="H7" s="12"/>
      <c r="I7" s="12"/>
      <c r="J7" s="53"/>
      <c r="K7" s="46" t="s">
        <v>234</v>
      </c>
      <c r="L7" s="12"/>
      <c r="M7" s="12">
        <v>1</v>
      </c>
      <c r="N7" s="61">
        <v>41</v>
      </c>
    </row>
    <row r="8" spans="1:14" s="10" customFormat="1" ht="12" customHeight="1">
      <c r="A8" s="49" t="s">
        <v>130</v>
      </c>
      <c r="B8" s="36" t="s">
        <v>243</v>
      </c>
      <c r="C8" s="37"/>
      <c r="D8" s="50" t="s">
        <v>225</v>
      </c>
      <c r="E8" s="37" t="s">
        <v>47</v>
      </c>
      <c r="F8" s="37"/>
      <c r="G8" s="37"/>
      <c r="H8" s="37"/>
      <c r="I8" s="37"/>
      <c r="J8" s="56"/>
      <c r="K8" s="51" t="s">
        <v>234</v>
      </c>
      <c r="L8" s="37"/>
      <c r="M8" s="37">
        <v>1</v>
      </c>
      <c r="N8" s="64">
        <v>40</v>
      </c>
    </row>
    <row r="9" spans="1:14" s="10" customFormat="1" ht="12" customHeight="1">
      <c r="A9" s="44" t="s">
        <v>130</v>
      </c>
      <c r="B9" s="25" t="s">
        <v>244</v>
      </c>
      <c r="C9" s="26"/>
      <c r="D9" s="47" t="s">
        <v>225</v>
      </c>
      <c r="E9" s="26" t="s">
        <v>47</v>
      </c>
      <c r="F9" s="26"/>
      <c r="G9" s="26"/>
      <c r="H9" s="26"/>
      <c r="I9" s="26"/>
      <c r="J9" s="54"/>
      <c r="K9" s="48" t="s">
        <v>234</v>
      </c>
      <c r="L9" s="26"/>
      <c r="M9" s="26">
        <v>1</v>
      </c>
      <c r="N9" s="60">
        <v>40</v>
      </c>
    </row>
    <row r="10" spans="1:14" s="10" customFormat="1" ht="12" customHeight="1">
      <c r="A10" s="15" t="s">
        <v>14</v>
      </c>
      <c r="B10" s="20" t="s">
        <v>275</v>
      </c>
      <c r="C10" s="12" t="s">
        <v>29</v>
      </c>
      <c r="D10" s="20" t="s">
        <v>100</v>
      </c>
      <c r="E10" s="12" t="s">
        <v>46</v>
      </c>
      <c r="F10" s="12"/>
      <c r="G10" s="12"/>
      <c r="H10" s="12"/>
      <c r="I10" s="12"/>
      <c r="J10" s="53"/>
      <c r="K10" s="46" t="s">
        <v>269</v>
      </c>
      <c r="L10" s="12"/>
      <c r="M10" s="12">
        <v>1</v>
      </c>
      <c r="N10" s="61">
        <v>46</v>
      </c>
    </row>
    <row r="11" spans="1:14" s="10" customFormat="1" ht="12" customHeight="1">
      <c r="A11" s="15" t="s">
        <v>14</v>
      </c>
      <c r="B11" s="20" t="s">
        <v>277</v>
      </c>
      <c r="C11" s="12" t="s">
        <v>29</v>
      </c>
      <c r="D11" s="20" t="s">
        <v>100</v>
      </c>
      <c r="E11" s="12" t="s">
        <v>46</v>
      </c>
      <c r="F11" s="12"/>
      <c r="G11" s="12"/>
      <c r="H11" s="12"/>
      <c r="I11" s="12"/>
      <c r="J11" s="53"/>
      <c r="K11" s="46" t="s">
        <v>269</v>
      </c>
      <c r="L11" s="12"/>
      <c r="M11" s="12">
        <v>1</v>
      </c>
      <c r="N11" s="61">
        <v>46</v>
      </c>
    </row>
    <row r="12" spans="1:14" s="10" customFormat="1" ht="12" customHeight="1">
      <c r="A12" s="15" t="s">
        <v>14</v>
      </c>
      <c r="B12" s="20" t="s">
        <v>276</v>
      </c>
      <c r="C12" s="12" t="s">
        <v>29</v>
      </c>
      <c r="D12" s="20" t="s">
        <v>100</v>
      </c>
      <c r="E12" s="12" t="s">
        <v>46</v>
      </c>
      <c r="F12" s="12"/>
      <c r="G12" s="12"/>
      <c r="H12" s="12"/>
      <c r="I12" s="12"/>
      <c r="J12" s="53"/>
      <c r="K12" s="46" t="s">
        <v>269</v>
      </c>
      <c r="L12" s="12"/>
      <c r="M12" s="12">
        <v>1</v>
      </c>
      <c r="N12" s="61">
        <v>44</v>
      </c>
    </row>
    <row r="13" spans="1:14" s="10" customFormat="1" ht="12" customHeight="1">
      <c r="A13" s="15" t="s">
        <v>14</v>
      </c>
      <c r="B13" s="36" t="s">
        <v>278</v>
      </c>
      <c r="C13" s="12" t="s">
        <v>29</v>
      </c>
      <c r="D13" s="20" t="s">
        <v>100</v>
      </c>
      <c r="E13" s="12" t="s">
        <v>46</v>
      </c>
      <c r="F13" s="37"/>
      <c r="G13" s="37"/>
      <c r="H13" s="37"/>
      <c r="I13" s="37"/>
      <c r="J13" s="56"/>
      <c r="K13" s="46" t="s">
        <v>269</v>
      </c>
      <c r="L13" s="37"/>
      <c r="M13" s="37">
        <v>1</v>
      </c>
      <c r="N13" s="64">
        <v>42</v>
      </c>
    </row>
    <row r="14" spans="1:14" s="10" customFormat="1" ht="12" customHeight="1">
      <c r="A14" s="35" t="s">
        <v>14</v>
      </c>
      <c r="B14" s="36" t="s">
        <v>279</v>
      </c>
      <c r="C14" s="37" t="s">
        <v>29</v>
      </c>
      <c r="D14" s="36" t="s">
        <v>100</v>
      </c>
      <c r="E14" s="37" t="s">
        <v>46</v>
      </c>
      <c r="F14" s="37"/>
      <c r="G14" s="37"/>
      <c r="H14" s="37"/>
      <c r="I14" s="37"/>
      <c r="J14" s="56"/>
      <c r="K14" s="51" t="s">
        <v>269</v>
      </c>
      <c r="L14" s="37"/>
      <c r="M14" s="37">
        <v>1</v>
      </c>
      <c r="N14" s="64">
        <v>41</v>
      </c>
    </row>
    <row r="15" spans="1:14">
      <c r="A15" s="93"/>
      <c r="B15" s="93"/>
      <c r="C15" s="94"/>
      <c r="D15" s="94"/>
      <c r="E15" s="94"/>
      <c r="F15" s="94"/>
      <c r="G15" s="94"/>
      <c r="H15" s="94"/>
      <c r="I15" s="94"/>
      <c r="J15" s="93"/>
      <c r="K15" s="94"/>
      <c r="L15" s="93"/>
      <c r="M15" s="94"/>
      <c r="N15" s="93"/>
    </row>
  </sheetData>
  <autoFilter ref="A4:N4"/>
  <mergeCells count="1">
    <mergeCell ref="A1:L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Fewest points</vt:lpstr>
      <vt:lpstr>Fewest min</vt:lpstr>
      <vt:lpstr>Most 2 players</vt:lpstr>
      <vt:lpstr>Fewest players</vt:lpstr>
      <vt:lpstr>Team total</vt:lpstr>
      <vt:lpstr>Game total</vt:lpstr>
      <vt:lpstr>Most after 0</vt:lpstr>
      <vt:lpstr>Most players 50</vt:lpstr>
      <vt:lpstr>Most players 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2024-02-15T21:27:35Z</dcterms:modified>
</cp:coreProperties>
</file>