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01" activeTab="7"/>
  </bookViews>
  <sheets>
    <sheet name="2x7 1team" sheetId="42" r:id="rId1"/>
    <sheet name="3x5 1team" sheetId="43" r:id="rId2"/>
    <sheet name="4x4 1team" sheetId="44" r:id="rId3"/>
    <sheet name="7x2 1team" sheetId="45" r:id="rId4"/>
    <sheet name="9x1 1team" sheetId="53" r:id="rId5"/>
    <sheet name="Cons. Blk" sheetId="54" r:id="rId6"/>
    <sheet name="Youngest 10" sheetId="46" r:id="rId7"/>
    <sheet name="6 guard" sheetId="49" r:id="rId8"/>
  </sheets>
  <definedNames>
    <definedName name="_xlnm._FilterDatabase" localSheetId="0" hidden="1">'2x7 1team'!$A$4:$N$4</definedName>
    <definedName name="_xlnm._FilterDatabase" localSheetId="1" hidden="1">'3x5 1team'!$A$4:$N$4</definedName>
    <definedName name="_xlnm._FilterDatabase" localSheetId="2" hidden="1">'4x4 1team'!$A$4:$N$4</definedName>
    <definedName name="_xlnm._FilterDatabase" localSheetId="7" hidden="1">'6 guard'!$A$4:$N$4</definedName>
    <definedName name="_xlnm._FilterDatabase" localSheetId="3" hidden="1">'7x2 1team'!$A$4:$N$4</definedName>
    <definedName name="_xlnm._FilterDatabase" localSheetId="4" hidden="1">'9x1 1team'!$A$4:$N$4</definedName>
    <definedName name="_xlnm._FilterDatabase" localSheetId="5" hidden="1">'Cons. Blk'!$A$4:$I$4</definedName>
    <definedName name="_xlnm._FilterDatabase" localSheetId="6" hidden="1">'Youngest 10'!$A$4:$N$4</definedName>
  </definedNames>
  <calcPr calcId="125725"/>
</workbook>
</file>

<file path=xl/calcChain.xml><?xml version="1.0" encoding="utf-8"?>
<calcChain xmlns="http://schemas.openxmlformats.org/spreadsheetml/2006/main">
  <c r="C33" i="49"/>
  <c r="J20"/>
  <c r="J18" i="53"/>
  <c r="J21"/>
  <c r="J16"/>
  <c r="J19"/>
  <c r="J17"/>
  <c r="J15"/>
  <c r="J20"/>
  <c r="J22"/>
  <c r="J14"/>
  <c r="J7" i="45"/>
  <c r="J16" i="43"/>
  <c r="J15"/>
  <c r="J14"/>
  <c r="C34" i="49" l="1"/>
  <c r="J19"/>
  <c r="C29"/>
  <c r="J18"/>
  <c r="C28" l="1"/>
  <c r="J17"/>
  <c r="J5"/>
  <c r="C24"/>
  <c r="J7"/>
  <c r="J6"/>
  <c r="J5" i="53"/>
  <c r="J8"/>
  <c r="J10"/>
  <c r="J9"/>
  <c r="J12"/>
  <c r="J11"/>
  <c r="J13"/>
  <c r="J7"/>
  <c r="J6"/>
  <c r="C35" i="49"/>
  <c r="C32"/>
  <c r="C31"/>
  <c r="C30"/>
  <c r="C27"/>
  <c r="C26"/>
  <c r="C25"/>
  <c r="C23"/>
  <c r="J16"/>
  <c r="J15"/>
  <c r="J14"/>
  <c r="J13"/>
  <c r="J12"/>
  <c r="J11"/>
  <c r="J10"/>
  <c r="J9"/>
  <c r="J8"/>
  <c r="J5" i="46"/>
  <c r="J19" i="45"/>
  <c r="J18"/>
  <c r="J17"/>
  <c r="J16"/>
  <c r="J15"/>
  <c r="J14"/>
  <c r="J13"/>
  <c r="J12"/>
  <c r="J11"/>
  <c r="J10"/>
  <c r="J9"/>
  <c r="J8"/>
  <c r="J6"/>
  <c r="J5"/>
  <c r="J8" i="44"/>
  <c r="J7"/>
  <c r="J6"/>
  <c r="J5"/>
  <c r="J13" i="43"/>
  <c r="J12"/>
  <c r="J11"/>
  <c r="J10"/>
  <c r="J9"/>
  <c r="J8"/>
  <c r="J7"/>
  <c r="J6"/>
  <c r="J5"/>
  <c r="J6" i="42"/>
  <c r="J5"/>
</calcChain>
</file>

<file path=xl/sharedStrings.xml><?xml version="1.0" encoding="utf-8"?>
<sst xmlns="http://schemas.openxmlformats.org/spreadsheetml/2006/main" count="756" uniqueCount="203">
  <si>
    <t>Active</t>
  </si>
  <si>
    <t>Team</t>
  </si>
  <si>
    <t>Day</t>
  </si>
  <si>
    <t>Month</t>
  </si>
  <si>
    <t>Year</t>
  </si>
  <si>
    <t>Date</t>
  </si>
  <si>
    <t>Season</t>
  </si>
  <si>
    <t>OT</t>
  </si>
  <si>
    <t>Name</t>
  </si>
  <si>
    <t>Opp.</t>
  </si>
  <si>
    <t>Franchise</t>
  </si>
  <si>
    <t>League</t>
  </si>
  <si>
    <t>NBA</t>
  </si>
  <si>
    <t>Notes:</t>
  </si>
  <si>
    <t>Notes</t>
  </si>
  <si>
    <t>NBA (complete)</t>
  </si>
  <si>
    <t>NBA (incomplete 1973-74 - 1984-85)</t>
  </si>
  <si>
    <t>Wayne Cooper</t>
  </si>
  <si>
    <t>(1987-88)</t>
  </si>
  <si>
    <t>Blair Rasmussen</t>
  </si>
  <si>
    <t>George T. Johnson</t>
  </si>
  <si>
    <t>(1982-83)</t>
  </si>
  <si>
    <t>Dan Roundfield</t>
  </si>
  <si>
    <t>Tree Rollins</t>
  </si>
  <si>
    <t>Sam K. Williams</t>
  </si>
  <si>
    <t>(1983-84)</t>
  </si>
  <si>
    <t>Julius Erving</t>
  </si>
  <si>
    <t>Clemon Johnson</t>
  </si>
  <si>
    <t>Anthony Davis</t>
  </si>
  <si>
    <t>*</t>
  </si>
  <si>
    <t>(2013-14)</t>
  </si>
  <si>
    <t>Jason Smith</t>
  </si>
  <si>
    <t>Greg Stiemsma</t>
  </si>
  <si>
    <t>DEN</t>
  </si>
  <si>
    <t>NJN</t>
  </si>
  <si>
    <t>Atlanta Hawks</t>
  </si>
  <si>
    <t>Philadelphia 76ers</t>
  </si>
  <si>
    <t>New Orleans Pelicans</t>
  </si>
  <si>
    <t>ATL</t>
  </si>
  <si>
    <t>PHI</t>
  </si>
  <si>
    <t>NOP</t>
  </si>
  <si>
    <t>CHI</t>
  </si>
  <si>
    <t>SEA</t>
  </si>
  <si>
    <t>CHA</t>
  </si>
  <si>
    <t>Antonio McDyess</t>
  </si>
  <si>
    <t>(2004-05)</t>
  </si>
  <si>
    <t>#</t>
  </si>
  <si>
    <t>Tayshaun Prince</t>
  </si>
  <si>
    <t>Ben Wallace</t>
  </si>
  <si>
    <t>Rasheed Wallace</t>
  </si>
  <si>
    <t>Detroit Pistons</t>
  </si>
  <si>
    <t>DET</t>
  </si>
  <si>
    <t>(1980-81)</t>
  </si>
  <si>
    <t>##</t>
  </si>
  <si>
    <t>Jason Maxiell</t>
  </si>
  <si>
    <t>(2006-07)</t>
  </si>
  <si>
    <t>Chauncey Billups</t>
  </si>
  <si>
    <t>Nazr Mohammed</t>
  </si>
  <si>
    <t>Dale Davis</t>
  </si>
  <si>
    <t>Josh Smith</t>
  </si>
  <si>
    <t>19 years ,   13 days  ;  rookie season</t>
  </si>
  <si>
    <t>DAL</t>
  </si>
  <si>
    <t>Boston Celtics</t>
  </si>
  <si>
    <t>WAS</t>
  </si>
  <si>
    <t>BOS</t>
  </si>
  <si>
    <t>(1974-75)</t>
  </si>
  <si>
    <t>ORL</t>
  </si>
  <si>
    <t>Chicago Bulls</t>
  </si>
  <si>
    <t>Dennis Johnson</t>
  </si>
  <si>
    <t>(1977-78)</t>
  </si>
  <si>
    <t>Michael Jordan</t>
  </si>
  <si>
    <t>(1986-87)</t>
  </si>
  <si>
    <t>Jalen Rose</t>
  </si>
  <si>
    <t>(1995-96)</t>
  </si>
  <si>
    <t>Doug Christie</t>
  </si>
  <si>
    <t>(1996-97)</t>
  </si>
  <si>
    <t>Kendall Gill</t>
  </si>
  <si>
    <t>(1997-98)</t>
  </si>
  <si>
    <t>Eddie Jones</t>
  </si>
  <si>
    <t>Vince Carter</t>
  </si>
  <si>
    <t>(1998-99)</t>
  </si>
  <si>
    <t>(1999-00)</t>
  </si>
  <si>
    <t>Dorell Wright</t>
  </si>
  <si>
    <t>6-4 , 193 cm  ;  position G  ;  finals game</t>
  </si>
  <si>
    <t>6-4 , 193 cm  ;  position G</t>
  </si>
  <si>
    <t>6-6 , 198 cm  ;  position G-F</t>
  </si>
  <si>
    <t>6-8 , 203 cm  ;  position G-F</t>
  </si>
  <si>
    <t>6-5 , 196 cm  ;  position G</t>
  </si>
  <si>
    <t>6-6 , 198 cm  ;  position G-F  ;  playoffs game</t>
  </si>
  <si>
    <t>6-6 , 198 cm  ;  position G-F  ;  rookie season</t>
  </si>
  <si>
    <t>6-7 , 201 cm  ;  position G-F</t>
  </si>
  <si>
    <t>Oklahoma City Thunder</t>
  </si>
  <si>
    <t>Toronto Raptors</t>
  </si>
  <si>
    <t>Brooklyn Nets</t>
  </si>
  <si>
    <t>Los Angeles Lakers</t>
  </si>
  <si>
    <t>Miami Heat</t>
  </si>
  <si>
    <t>TOR</t>
  </si>
  <si>
    <t>LAL</t>
  </si>
  <si>
    <t>MIA</t>
  </si>
  <si>
    <t>POR</t>
  </si>
  <si>
    <t>Most by player</t>
  </si>
  <si>
    <t>1 playoff game included</t>
  </si>
  <si>
    <t>Shaquille O'Neal</t>
  </si>
  <si>
    <t>San Antonio Spurs</t>
  </si>
  <si>
    <t>Orlando Magic</t>
  </si>
  <si>
    <t>SAS</t>
  </si>
  <si>
    <t>IND</t>
  </si>
  <si>
    <t>BLK</t>
  </si>
  <si>
    <t>NBA  -  2 Players to Collect 7+ Blocks in a Game - One Team  -  Regular Season</t>
  </si>
  <si>
    <t>NBA  -  3 Players to Collect 5+ Blocks in a Game - One Team  -  Regular Season</t>
  </si>
  <si>
    <t>NBA  -  4 Players to Collect 4+ Blocks in a Game - One Team  -  Regular Season</t>
  </si>
  <si>
    <t>NBA  -  7 Players to Collect 2+ Blocks in a Game - One Team  -  Regular Season</t>
  </si>
  <si>
    <t>NBA  -  Youngest Players to Collect 10+ Blocks in a Game  -  Regular Season</t>
  </si>
  <si>
    <t>Franchise (s)</t>
  </si>
  <si>
    <t>Team (s)</t>
  </si>
  <si>
    <t>From</t>
  </si>
  <si>
    <t>To</t>
  </si>
  <si>
    <t>Games</t>
  </si>
  <si>
    <t>Mark Eaton</t>
  </si>
  <si>
    <t>Utah Jazz</t>
  </si>
  <si>
    <t>UTA</t>
  </si>
  <si>
    <t>(2015-16)</t>
  </si>
  <si>
    <t>Amir Johnson</t>
  </si>
  <si>
    <t>Tyler Zeller</t>
  </si>
  <si>
    <t>Jonas Jerebko</t>
  </si>
  <si>
    <t>Jordan Mickey</t>
  </si>
  <si>
    <t>Evan Turner</t>
  </si>
  <si>
    <t>Marcus Smart</t>
  </si>
  <si>
    <t>Jared Sullinger</t>
  </si>
  <si>
    <t>Jae Crowder</t>
  </si>
  <si>
    <t>NBA  -  9 Players to Collect 1+ Blocks in a Game - One Team  -  Regular Season</t>
  </si>
  <si>
    <t>(1976-77)</t>
  </si>
  <si>
    <t>George Gervin</t>
  </si>
  <si>
    <t>(1977-78)</t>
    <phoneticPr fontId="12" type="noConversion"/>
  </si>
  <si>
    <t>ABA</t>
  </si>
  <si>
    <t>VIR</t>
  </si>
  <si>
    <t>NBA/ABA  -  6+ Blocks in a Game by Guard</t>
  </si>
  <si>
    <t>NBA (incomplete 1973-74 - 1984-85), ABA (incomplete)</t>
  </si>
  <si>
    <t>Danny Green</t>
  </si>
  <si>
    <t>(2017-18)</t>
  </si>
  <si>
    <t>Jrue Holiday</t>
  </si>
  <si>
    <t>(2018-19)</t>
  </si>
  <si>
    <t>HOU</t>
  </si>
  <si>
    <t>Derrick White</t>
  </si>
  <si>
    <t>(2019-20)</t>
  </si>
  <si>
    <t>JaVale McGee</t>
  </si>
  <si>
    <t>Dwight Howard</t>
  </si>
  <si>
    <t>Denver Nuggets</t>
  </si>
  <si>
    <t>Patrick Ewing</t>
  </si>
  <si>
    <t>New York Knicks</t>
  </si>
  <si>
    <t>Dikembe Mutombo</t>
  </si>
  <si>
    <t>NYK</t>
  </si>
  <si>
    <t>1+ Blocks</t>
  </si>
  <si>
    <t>3+ Blocks</t>
  </si>
  <si>
    <t>9+ Blocks</t>
  </si>
  <si>
    <t>Manute Bol</t>
  </si>
  <si>
    <t>15, 9</t>
  </si>
  <si>
    <t>Shawn Bradley</t>
  </si>
  <si>
    <t>10, 11</t>
  </si>
  <si>
    <t>12, 10</t>
  </si>
  <si>
    <t>9, 9</t>
  </si>
  <si>
    <t>11, 11</t>
  </si>
  <si>
    <t>11, 9</t>
  </si>
  <si>
    <t>10, 9</t>
  </si>
  <si>
    <t>Hakeem Olajuwon</t>
  </si>
  <si>
    <t>David Robinson</t>
  </si>
  <si>
    <t>Houston Rockets</t>
  </si>
  <si>
    <t>Kareem Abdul-Jabbar</t>
  </si>
  <si>
    <t>Elmore Smith</t>
  </si>
  <si>
    <t>14, 17</t>
  </si>
  <si>
    <t>Washington Wizards</t>
  </si>
  <si>
    <t>9, 15 ; rookie season</t>
  </si>
  <si>
    <t>10+ Blocks</t>
  </si>
  <si>
    <t>9, 10, 12 ; rookie season</t>
  </si>
  <si>
    <t>11+ Blocks</t>
  </si>
  <si>
    <t>10, 12 ; rookie season</t>
  </si>
  <si>
    <t>12+ Blocks</t>
  </si>
  <si>
    <t>rookie season</t>
  </si>
  <si>
    <t>NBA  -  Most Consecutive With 1 - 12 Blocks Games in a Single Season  -  Regular Sea.</t>
  </si>
  <si>
    <t>8 players to collect 2 blocks</t>
  </si>
  <si>
    <t>Greg Kelser</t>
  </si>
  <si>
    <t>Terry Tyler</t>
  </si>
  <si>
    <t>John Long</t>
  </si>
  <si>
    <t>Larry Drew</t>
  </si>
  <si>
    <t>Kent Benson</t>
  </si>
  <si>
    <t>Paul Mokeski</t>
  </si>
  <si>
    <t>Ron Lee</t>
  </si>
  <si>
    <t>Keith Herron</t>
  </si>
  <si>
    <t>Avery Bradley</t>
  </si>
  <si>
    <t>(2022-23)</t>
  </si>
  <si>
    <t>Charlotte Hornets</t>
  </si>
  <si>
    <t>Jalen McDaniels</t>
  </si>
  <si>
    <t>P.J. Washington</t>
  </si>
  <si>
    <t>Kelly Oubre</t>
  </si>
  <si>
    <t>Mason Plumlee</t>
  </si>
  <si>
    <t>James Bouknight</t>
  </si>
  <si>
    <t>Theo Maledon</t>
  </si>
  <si>
    <t>Nick Richards</t>
  </si>
  <si>
    <t>JT Thor</t>
  </si>
  <si>
    <t>Kai Jones</t>
  </si>
  <si>
    <t>Fred VanVleet</t>
  </si>
  <si>
    <t>(2023-24)</t>
  </si>
  <si>
    <t>6-0 , 183 cm  ;  position G</t>
  </si>
</sst>
</file>

<file path=xl/styles.xml><?xml version="1.0" encoding="utf-8"?>
<styleSheet xmlns="http://schemas.openxmlformats.org/spreadsheetml/2006/main">
  <numFmts count="1">
    <numFmt numFmtId="164" formatCode="mm\/dd\/yyyy"/>
  </numFmts>
  <fonts count="24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5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0" fillId="2" borderId="0" xfId="1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0" fontId="21" fillId="2" borderId="0" xfId="1" applyFont="1" applyFill="1" applyAlignment="1">
      <alignment horizontal="right" vertical="center"/>
    </xf>
    <xf numFmtId="0" fontId="4" fillId="4" borderId="0" xfId="0" applyFont="1" applyFill="1"/>
    <xf numFmtId="0" fontId="14" fillId="4" borderId="0" xfId="1" applyFont="1" applyFill="1" applyAlignment="1">
      <alignment horizontal="left" vertical="center"/>
    </xf>
    <xf numFmtId="0" fontId="15" fillId="4" borderId="0" xfId="1" applyFont="1" applyFill="1" applyAlignment="1">
      <alignment horizontal="right" vertical="center"/>
    </xf>
    <xf numFmtId="0" fontId="9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5" applyFont="1"/>
    <xf numFmtId="0" fontId="4" fillId="0" borderId="0" xfId="5" applyFont="1" applyFill="1" applyBorder="1" applyAlignment="1">
      <alignment horizontal="center"/>
    </xf>
    <xf numFmtId="0" fontId="4" fillId="0" borderId="0" xfId="5" applyNumberFormat="1" applyFont="1" applyFill="1" applyBorder="1" applyAlignment="1">
      <alignment horizontal="center"/>
    </xf>
    <xf numFmtId="0" fontId="4" fillId="0" borderId="0" xfId="5" applyNumberFormat="1" applyFont="1" applyAlignment="1">
      <alignment horizontal="center"/>
    </xf>
    <xf numFmtId="0" fontId="9" fillId="5" borderId="0" xfId="0" applyFont="1" applyFill="1"/>
    <xf numFmtId="0" fontId="4" fillId="5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15" applyFont="1" applyFill="1" applyAlignment="1"/>
    <xf numFmtId="0" fontId="9" fillId="0" borderId="0" xfId="24" applyFont="1" applyFill="1" applyBorder="1" applyAlignment="1">
      <alignment horizontal="center"/>
    </xf>
    <xf numFmtId="0" fontId="9" fillId="0" borderId="0" xfId="24" applyFont="1" applyFill="1"/>
    <xf numFmtId="0" fontId="9" fillId="0" borderId="0" xfId="24" applyFont="1" applyFill="1" applyAlignment="1">
      <alignment horizontal="center"/>
    </xf>
    <xf numFmtId="0" fontId="9" fillId="0" borderId="0" xfId="24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25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3" fillId="0" borderId="0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4" fontId="3" fillId="0" borderId="0" xfId="1" applyNumberFormat="1" applyFont="1" applyAlignment="1">
      <alignment horizontal="center"/>
    </xf>
    <xf numFmtId="14" fontId="3" fillId="0" borderId="0" xfId="3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/>
    </xf>
  </cellXfs>
  <cellStyles count="27">
    <cellStyle name="Normalny" xfId="0" builtinId="0"/>
    <cellStyle name="Normalny 2" xfId="1"/>
    <cellStyle name="Normalny 2 2" xfId="26"/>
    <cellStyle name="Normalny 2_02-1pla-Regsea" xfId="2"/>
    <cellStyle name="Normalny 2_various stats 1" xfId="3"/>
    <cellStyle name="Normalny 3" xfId="4"/>
    <cellStyle name="Normalny 4" xfId="5"/>
    <cellStyle name="Normalny_06 reg blocks" xfId="25"/>
    <cellStyle name="Procentowy 2" xfId="6"/>
    <cellStyle name="常规 10" xfId="7"/>
    <cellStyle name="常规 12" xfId="8"/>
    <cellStyle name="常规 13" xfId="9"/>
    <cellStyle name="常规 14" xfId="10"/>
    <cellStyle name="常规 15" xfId="11"/>
    <cellStyle name="常规 16" xfId="12"/>
    <cellStyle name="常规 17" xfId="13"/>
    <cellStyle name="常规 18" xfId="14"/>
    <cellStyle name="常规 2" xfId="15"/>
    <cellStyle name="常规 2 2" xfId="16"/>
    <cellStyle name="常规 3" xfId="17"/>
    <cellStyle name="常规 4" xfId="18"/>
    <cellStyle name="常规 5" xfId="19"/>
    <cellStyle name="常规 6" xfId="20"/>
    <cellStyle name="常规 7" xfId="21"/>
    <cellStyle name="常规 8" xfId="22"/>
    <cellStyle name="常规 9" xfId="23"/>
    <cellStyle name="常规_Sheet1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7"/>
  <sheetViews>
    <sheetView workbookViewId="0">
      <selection activeCell="J23" sqref="J2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16.42578125" style="1" customWidth="1"/>
    <col min="15" max="16384" width="9.140625" style="1"/>
  </cols>
  <sheetData>
    <row r="1" spans="1:14" ht="15" customHeight="1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16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15" t="s">
        <v>12</v>
      </c>
      <c r="B5" s="20" t="s">
        <v>17</v>
      </c>
      <c r="C5" s="13"/>
      <c r="D5" s="20" t="s">
        <v>147</v>
      </c>
      <c r="E5" s="22" t="s">
        <v>33</v>
      </c>
      <c r="F5" s="22" t="s">
        <v>34</v>
      </c>
      <c r="G5" s="21">
        <v>24</v>
      </c>
      <c r="H5" s="21">
        <v>11</v>
      </c>
      <c r="I5" s="21">
        <v>1987</v>
      </c>
      <c r="J5" s="60">
        <f>DATE(I5,H5,G5)</f>
        <v>32105</v>
      </c>
      <c r="K5" s="21" t="s">
        <v>18</v>
      </c>
      <c r="L5" s="22"/>
      <c r="M5" s="13">
        <v>8</v>
      </c>
      <c r="N5" s="75"/>
    </row>
    <row r="6" spans="1:14" s="11" customFormat="1" ht="12.6" customHeight="1">
      <c r="A6" s="15" t="s">
        <v>12</v>
      </c>
      <c r="B6" s="20" t="s">
        <v>19</v>
      </c>
      <c r="C6" s="13"/>
      <c r="D6" s="20" t="s">
        <v>147</v>
      </c>
      <c r="E6" s="22" t="s">
        <v>33</v>
      </c>
      <c r="F6" s="22" t="s">
        <v>34</v>
      </c>
      <c r="G6" s="21">
        <v>24</v>
      </c>
      <c r="H6" s="21">
        <v>11</v>
      </c>
      <c r="I6" s="21">
        <v>1987</v>
      </c>
      <c r="J6" s="60">
        <f>DATE(I6,H6,G6)</f>
        <v>32105</v>
      </c>
      <c r="K6" s="21" t="s">
        <v>18</v>
      </c>
      <c r="L6" s="22"/>
      <c r="M6" s="13">
        <v>8</v>
      </c>
      <c r="N6" s="75"/>
    </row>
    <row r="7" spans="1:14" ht="12.6" customHeight="1">
      <c r="A7" s="24"/>
      <c r="B7" s="24"/>
      <c r="C7" s="25"/>
      <c r="D7" s="25"/>
      <c r="E7" s="25"/>
      <c r="F7" s="25"/>
      <c r="G7" s="25"/>
      <c r="H7" s="25"/>
      <c r="I7" s="25"/>
      <c r="J7" s="24"/>
      <c r="K7" s="25"/>
      <c r="L7" s="24"/>
      <c r="M7" s="25"/>
      <c r="N7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7"/>
  <sheetViews>
    <sheetView workbookViewId="0">
      <selection activeCell="K20" sqref="K2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2" t="s">
        <v>109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15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15" t="s">
        <v>12</v>
      </c>
      <c r="B5" s="20" t="s">
        <v>20</v>
      </c>
      <c r="C5" s="13"/>
      <c r="D5" s="20" t="s">
        <v>35</v>
      </c>
      <c r="E5" s="22" t="s">
        <v>38</v>
      </c>
      <c r="F5" s="22" t="s">
        <v>41</v>
      </c>
      <c r="G5" s="21">
        <v>23</v>
      </c>
      <c r="H5" s="21">
        <v>11</v>
      </c>
      <c r="I5" s="21">
        <v>1982</v>
      </c>
      <c r="J5" s="60">
        <f t="shared" ref="J5:J14" si="0">DATE(I5,H5,G5)</f>
        <v>30278</v>
      </c>
      <c r="K5" s="21" t="s">
        <v>21</v>
      </c>
      <c r="L5" s="22"/>
      <c r="M5" s="13">
        <v>6</v>
      </c>
      <c r="N5" s="75"/>
    </row>
    <row r="6" spans="1:14" s="11" customFormat="1" ht="12.6" customHeight="1">
      <c r="A6" s="15" t="s">
        <v>12</v>
      </c>
      <c r="B6" s="20" t="s">
        <v>22</v>
      </c>
      <c r="C6" s="13"/>
      <c r="D6" s="20" t="s">
        <v>35</v>
      </c>
      <c r="E6" s="22" t="s">
        <v>38</v>
      </c>
      <c r="F6" s="22" t="s">
        <v>41</v>
      </c>
      <c r="G6" s="21">
        <v>23</v>
      </c>
      <c r="H6" s="21">
        <v>11</v>
      </c>
      <c r="I6" s="21">
        <v>1982</v>
      </c>
      <c r="J6" s="60">
        <f t="shared" si="0"/>
        <v>30278</v>
      </c>
      <c r="K6" s="21" t="s">
        <v>21</v>
      </c>
      <c r="L6" s="22"/>
      <c r="M6" s="13">
        <v>6</v>
      </c>
      <c r="N6" s="75"/>
    </row>
    <row r="7" spans="1:14" s="11" customFormat="1" ht="12.6" customHeight="1">
      <c r="A7" s="23" t="s">
        <v>12</v>
      </c>
      <c r="B7" s="26" t="s">
        <v>23</v>
      </c>
      <c r="C7" s="27"/>
      <c r="D7" s="26" t="s">
        <v>35</v>
      </c>
      <c r="E7" s="29" t="s">
        <v>38</v>
      </c>
      <c r="F7" s="29" t="s">
        <v>41</v>
      </c>
      <c r="G7" s="28">
        <v>23</v>
      </c>
      <c r="H7" s="28">
        <v>11</v>
      </c>
      <c r="I7" s="28">
        <v>1982</v>
      </c>
      <c r="J7" s="61">
        <f t="shared" si="0"/>
        <v>30278</v>
      </c>
      <c r="K7" s="28" t="s">
        <v>21</v>
      </c>
      <c r="L7" s="29"/>
      <c r="M7" s="27">
        <v>5</v>
      </c>
      <c r="N7" s="78"/>
    </row>
    <row r="8" spans="1:14" s="11" customFormat="1" ht="12.6" customHeight="1">
      <c r="A8" s="15" t="s">
        <v>12</v>
      </c>
      <c r="B8" s="20" t="s">
        <v>24</v>
      </c>
      <c r="C8" s="13"/>
      <c r="D8" s="20" t="s">
        <v>36</v>
      </c>
      <c r="E8" s="22" t="s">
        <v>39</v>
      </c>
      <c r="F8" s="22" t="s">
        <v>42</v>
      </c>
      <c r="G8" s="21">
        <v>9</v>
      </c>
      <c r="H8" s="21">
        <v>3</v>
      </c>
      <c r="I8" s="21">
        <v>1984</v>
      </c>
      <c r="J8" s="60">
        <f t="shared" si="0"/>
        <v>30750</v>
      </c>
      <c r="K8" s="21" t="s">
        <v>25</v>
      </c>
      <c r="L8" s="22"/>
      <c r="M8" s="13">
        <v>6</v>
      </c>
      <c r="N8" s="75"/>
    </row>
    <row r="9" spans="1:14" s="11" customFormat="1" ht="12.6" customHeight="1">
      <c r="A9" s="15" t="s">
        <v>12</v>
      </c>
      <c r="B9" s="20" t="s">
        <v>26</v>
      </c>
      <c r="C9" s="13"/>
      <c r="D9" s="20" t="s">
        <v>36</v>
      </c>
      <c r="E9" s="22" t="s">
        <v>39</v>
      </c>
      <c r="F9" s="22" t="s">
        <v>42</v>
      </c>
      <c r="G9" s="21">
        <v>9</v>
      </c>
      <c r="H9" s="21">
        <v>3</v>
      </c>
      <c r="I9" s="21">
        <v>1984</v>
      </c>
      <c r="J9" s="60">
        <f t="shared" si="0"/>
        <v>30750</v>
      </c>
      <c r="K9" s="21" t="s">
        <v>25</v>
      </c>
      <c r="L9" s="22"/>
      <c r="M9" s="13">
        <v>5</v>
      </c>
      <c r="N9" s="75"/>
    </row>
    <row r="10" spans="1:14" s="11" customFormat="1" ht="12.6" customHeight="1">
      <c r="A10" s="23" t="s">
        <v>12</v>
      </c>
      <c r="B10" s="26" t="s">
        <v>27</v>
      </c>
      <c r="C10" s="27"/>
      <c r="D10" s="26" t="s">
        <v>36</v>
      </c>
      <c r="E10" s="29" t="s">
        <v>39</v>
      </c>
      <c r="F10" s="29" t="s">
        <v>42</v>
      </c>
      <c r="G10" s="28">
        <v>9</v>
      </c>
      <c r="H10" s="28">
        <v>3</v>
      </c>
      <c r="I10" s="28">
        <v>1984</v>
      </c>
      <c r="J10" s="61">
        <f t="shared" si="0"/>
        <v>30750</v>
      </c>
      <c r="K10" s="28" t="s">
        <v>25</v>
      </c>
      <c r="L10" s="29"/>
      <c r="M10" s="27">
        <v>5</v>
      </c>
      <c r="N10" s="78"/>
    </row>
    <row r="11" spans="1:14" s="11" customFormat="1" ht="12.6" customHeight="1">
      <c r="A11" s="15" t="s">
        <v>12</v>
      </c>
      <c r="B11" s="20" t="s">
        <v>28</v>
      </c>
      <c r="C11" s="13" t="s">
        <v>29</v>
      </c>
      <c r="D11" s="20" t="s">
        <v>37</v>
      </c>
      <c r="E11" s="22" t="s">
        <v>40</v>
      </c>
      <c r="F11" s="22" t="s">
        <v>43</v>
      </c>
      <c r="G11" s="21">
        <v>2</v>
      </c>
      <c r="H11" s="21">
        <v>11</v>
      </c>
      <c r="I11" s="21">
        <v>2013</v>
      </c>
      <c r="J11" s="60">
        <f t="shared" si="0"/>
        <v>41580</v>
      </c>
      <c r="K11" s="21" t="s">
        <v>30</v>
      </c>
      <c r="L11" s="22"/>
      <c r="M11" s="13">
        <v>6</v>
      </c>
      <c r="N11" s="75"/>
    </row>
    <row r="12" spans="1:14" s="11" customFormat="1" ht="12.6" customHeight="1">
      <c r="A12" s="15" t="s">
        <v>12</v>
      </c>
      <c r="B12" s="20" t="s">
        <v>31</v>
      </c>
      <c r="C12" s="13"/>
      <c r="D12" s="20" t="s">
        <v>37</v>
      </c>
      <c r="E12" s="22" t="s">
        <v>40</v>
      </c>
      <c r="F12" s="22" t="s">
        <v>43</v>
      </c>
      <c r="G12" s="21">
        <v>2</v>
      </c>
      <c r="H12" s="21">
        <v>11</v>
      </c>
      <c r="I12" s="21">
        <v>2013</v>
      </c>
      <c r="J12" s="60">
        <f t="shared" si="0"/>
        <v>41580</v>
      </c>
      <c r="K12" s="21" t="s">
        <v>30</v>
      </c>
      <c r="L12" s="22"/>
      <c r="M12" s="13">
        <v>5</v>
      </c>
      <c r="N12" s="75"/>
    </row>
    <row r="13" spans="1:14" s="11" customFormat="1" ht="12.6" customHeight="1">
      <c r="A13" s="23" t="s">
        <v>12</v>
      </c>
      <c r="B13" s="26" t="s">
        <v>32</v>
      </c>
      <c r="C13" s="27"/>
      <c r="D13" s="26" t="s">
        <v>37</v>
      </c>
      <c r="E13" s="29" t="s">
        <v>40</v>
      </c>
      <c r="F13" s="29" t="s">
        <v>43</v>
      </c>
      <c r="G13" s="28">
        <v>2</v>
      </c>
      <c r="H13" s="28">
        <v>11</v>
      </c>
      <c r="I13" s="28">
        <v>2013</v>
      </c>
      <c r="J13" s="61">
        <f t="shared" si="0"/>
        <v>41580</v>
      </c>
      <c r="K13" s="28" t="s">
        <v>30</v>
      </c>
      <c r="L13" s="29"/>
      <c r="M13" s="27">
        <v>5</v>
      </c>
      <c r="N13" s="78"/>
    </row>
    <row r="14" spans="1:14" s="11" customFormat="1" ht="12.6" customHeight="1">
      <c r="A14" s="15" t="s">
        <v>12</v>
      </c>
      <c r="B14" s="55" t="s">
        <v>28</v>
      </c>
      <c r="C14" s="56" t="s">
        <v>29</v>
      </c>
      <c r="D14" s="55" t="s">
        <v>94</v>
      </c>
      <c r="E14" s="57" t="s">
        <v>97</v>
      </c>
      <c r="F14" s="13" t="s">
        <v>51</v>
      </c>
      <c r="G14" s="35">
        <v>5</v>
      </c>
      <c r="H14" s="35">
        <v>1</v>
      </c>
      <c r="I14" s="35">
        <v>2020</v>
      </c>
      <c r="J14" s="62">
        <f t="shared" si="0"/>
        <v>43835</v>
      </c>
      <c r="K14" s="57" t="s">
        <v>144</v>
      </c>
      <c r="L14" s="57"/>
      <c r="M14" s="57">
        <v>8</v>
      </c>
      <c r="N14" s="75"/>
    </row>
    <row r="15" spans="1:14" s="11" customFormat="1" ht="12.6" customHeight="1">
      <c r="A15" s="15" t="s">
        <v>12</v>
      </c>
      <c r="B15" s="20" t="s">
        <v>145</v>
      </c>
      <c r="C15" s="56" t="s">
        <v>29</v>
      </c>
      <c r="D15" s="55" t="s">
        <v>94</v>
      </c>
      <c r="E15" s="57" t="s">
        <v>97</v>
      </c>
      <c r="F15" s="13" t="s">
        <v>51</v>
      </c>
      <c r="G15" s="35">
        <v>5</v>
      </c>
      <c r="H15" s="35">
        <v>1</v>
      </c>
      <c r="I15" s="35">
        <v>2020</v>
      </c>
      <c r="J15" s="62">
        <f t="shared" ref="J15:J16" si="1">DATE(I15,H15,G15)</f>
        <v>43835</v>
      </c>
      <c r="K15" s="57" t="s">
        <v>144</v>
      </c>
      <c r="L15" s="57"/>
      <c r="M15" s="13">
        <v>6</v>
      </c>
      <c r="N15" s="75"/>
    </row>
    <row r="16" spans="1:14" s="11" customFormat="1" ht="12.6" customHeight="1">
      <c r="A16" s="15" t="s">
        <v>12</v>
      </c>
      <c r="B16" s="20" t="s">
        <v>146</v>
      </c>
      <c r="C16" s="56"/>
      <c r="D16" s="55" t="s">
        <v>94</v>
      </c>
      <c r="E16" s="57" t="s">
        <v>97</v>
      </c>
      <c r="F16" s="13" t="s">
        <v>51</v>
      </c>
      <c r="G16" s="35">
        <v>5</v>
      </c>
      <c r="H16" s="35">
        <v>1</v>
      </c>
      <c r="I16" s="35">
        <v>2020</v>
      </c>
      <c r="J16" s="62">
        <f t="shared" si="1"/>
        <v>43835</v>
      </c>
      <c r="K16" s="57" t="s">
        <v>144</v>
      </c>
      <c r="L16" s="57"/>
      <c r="M16" s="13">
        <v>5</v>
      </c>
      <c r="N16" s="78"/>
    </row>
    <row r="17" spans="1:14" ht="12.6" customHeight="1">
      <c r="A17" s="24"/>
      <c r="B17" s="24"/>
      <c r="C17" s="25"/>
      <c r="D17" s="25"/>
      <c r="E17" s="25"/>
      <c r="F17" s="25"/>
      <c r="G17" s="25"/>
      <c r="H17" s="25"/>
      <c r="I17" s="25"/>
      <c r="J17" s="24"/>
      <c r="K17" s="25"/>
      <c r="L17" s="24"/>
      <c r="M17" s="25"/>
      <c r="N17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9"/>
  <sheetViews>
    <sheetView workbookViewId="0">
      <selection activeCell="B7" sqref="B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15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15" t="s">
        <v>12</v>
      </c>
      <c r="B5" s="20" t="s">
        <v>44</v>
      </c>
      <c r="C5" s="13"/>
      <c r="D5" s="20" t="s">
        <v>50</v>
      </c>
      <c r="E5" s="22" t="s">
        <v>51</v>
      </c>
      <c r="F5" s="22" t="s">
        <v>34</v>
      </c>
      <c r="G5" s="21">
        <v>27</v>
      </c>
      <c r="H5" s="21">
        <v>12</v>
      </c>
      <c r="I5" s="21">
        <v>2004</v>
      </c>
      <c r="J5" s="60">
        <f>DATE(I5,H5,G5)</f>
        <v>38348</v>
      </c>
      <c r="K5" s="21" t="s">
        <v>45</v>
      </c>
      <c r="L5" s="22" t="s">
        <v>46</v>
      </c>
      <c r="M5" s="13">
        <v>4</v>
      </c>
      <c r="N5" s="75"/>
    </row>
    <row r="6" spans="1:14" s="11" customFormat="1" ht="12.6" customHeight="1">
      <c r="A6" s="15" t="s">
        <v>12</v>
      </c>
      <c r="B6" s="20" t="s">
        <v>47</v>
      </c>
      <c r="C6" s="13"/>
      <c r="D6" s="20" t="s">
        <v>50</v>
      </c>
      <c r="E6" s="22" t="s">
        <v>51</v>
      </c>
      <c r="F6" s="22" t="s">
        <v>34</v>
      </c>
      <c r="G6" s="21">
        <v>27</v>
      </c>
      <c r="H6" s="21">
        <v>12</v>
      </c>
      <c r="I6" s="21">
        <v>2004</v>
      </c>
      <c r="J6" s="60">
        <f>DATE(I6,H6,G6)</f>
        <v>38348</v>
      </c>
      <c r="K6" s="21" t="s">
        <v>45</v>
      </c>
      <c r="L6" s="22" t="s">
        <v>46</v>
      </c>
      <c r="M6" s="13">
        <v>4</v>
      </c>
      <c r="N6" s="75"/>
    </row>
    <row r="7" spans="1:14" s="11" customFormat="1" ht="12.6" customHeight="1">
      <c r="A7" s="15" t="s">
        <v>12</v>
      </c>
      <c r="B7" s="20" t="s">
        <v>48</v>
      </c>
      <c r="C7" s="13"/>
      <c r="D7" s="20" t="s">
        <v>50</v>
      </c>
      <c r="E7" s="22" t="s">
        <v>51</v>
      </c>
      <c r="F7" s="22" t="s">
        <v>34</v>
      </c>
      <c r="G7" s="21">
        <v>27</v>
      </c>
      <c r="H7" s="21">
        <v>12</v>
      </c>
      <c r="I7" s="21">
        <v>2004</v>
      </c>
      <c r="J7" s="60">
        <f>DATE(I7,H7,G7)</f>
        <v>38348</v>
      </c>
      <c r="K7" s="21" t="s">
        <v>45</v>
      </c>
      <c r="L7" s="22" t="s">
        <v>46</v>
      </c>
      <c r="M7" s="13">
        <v>4</v>
      </c>
      <c r="N7" s="75"/>
    </row>
    <row r="8" spans="1:14" s="11" customFormat="1" ht="12.6" customHeight="1">
      <c r="A8" s="15" t="s">
        <v>12</v>
      </c>
      <c r="B8" s="20" t="s">
        <v>49</v>
      </c>
      <c r="C8" s="13"/>
      <c r="D8" s="20" t="s">
        <v>50</v>
      </c>
      <c r="E8" s="22" t="s">
        <v>51</v>
      </c>
      <c r="F8" s="22" t="s">
        <v>34</v>
      </c>
      <c r="G8" s="21">
        <v>27</v>
      </c>
      <c r="H8" s="21">
        <v>12</v>
      </c>
      <c r="I8" s="21">
        <v>2004</v>
      </c>
      <c r="J8" s="60">
        <f>DATE(I8,H8,G8)</f>
        <v>38348</v>
      </c>
      <c r="K8" s="21" t="s">
        <v>45</v>
      </c>
      <c r="L8" s="22" t="s">
        <v>46</v>
      </c>
      <c r="M8" s="13">
        <v>4</v>
      </c>
      <c r="N8" s="75"/>
    </row>
    <row r="9" spans="1:14" ht="12.6" customHeight="1">
      <c r="A9" s="24"/>
      <c r="B9" s="24"/>
      <c r="C9" s="25"/>
      <c r="D9" s="25"/>
      <c r="E9" s="25"/>
      <c r="F9" s="25"/>
      <c r="G9" s="25"/>
      <c r="H9" s="25"/>
      <c r="I9" s="25"/>
      <c r="J9" s="24"/>
      <c r="K9" s="25"/>
      <c r="L9" s="24"/>
      <c r="M9" s="25"/>
      <c r="N9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0"/>
  <sheetViews>
    <sheetView workbookViewId="0">
      <selection activeCell="G8" sqref="G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2" t="s">
        <v>111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15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15" t="s">
        <v>12</v>
      </c>
      <c r="B5" s="34" t="s">
        <v>180</v>
      </c>
      <c r="C5" s="13"/>
      <c r="D5" s="20" t="s">
        <v>50</v>
      </c>
      <c r="E5" s="22" t="s">
        <v>51</v>
      </c>
      <c r="F5" s="22" t="s">
        <v>38</v>
      </c>
      <c r="G5" s="21">
        <v>18</v>
      </c>
      <c r="H5" s="21">
        <v>10</v>
      </c>
      <c r="I5" s="21">
        <v>1980</v>
      </c>
      <c r="J5" s="60">
        <f>DATE(I5,H5,G5)</f>
        <v>29512</v>
      </c>
      <c r="K5" s="21" t="s">
        <v>52</v>
      </c>
      <c r="L5" s="22" t="s">
        <v>53</v>
      </c>
      <c r="M5" s="13">
        <v>5</v>
      </c>
      <c r="N5" s="79" t="s">
        <v>179</v>
      </c>
    </row>
    <row r="6" spans="1:14" s="11" customFormat="1" ht="12.6" customHeight="1">
      <c r="A6" s="15" t="s">
        <v>12</v>
      </c>
      <c r="B6" s="34" t="s">
        <v>181</v>
      </c>
      <c r="C6" s="13"/>
      <c r="D6" s="20" t="s">
        <v>50</v>
      </c>
      <c r="E6" s="22" t="s">
        <v>51</v>
      </c>
      <c r="F6" s="22" t="s">
        <v>38</v>
      </c>
      <c r="G6" s="21">
        <v>18</v>
      </c>
      <c r="H6" s="21">
        <v>10</v>
      </c>
      <c r="I6" s="21">
        <v>1980</v>
      </c>
      <c r="J6" s="60">
        <f t="shared" ref="J6:J19" si="0">DATE(I6,H6,G6)</f>
        <v>29512</v>
      </c>
      <c r="K6" s="21" t="s">
        <v>52</v>
      </c>
      <c r="L6" s="22" t="s">
        <v>53</v>
      </c>
      <c r="M6" s="13">
        <v>4</v>
      </c>
      <c r="N6" s="75"/>
    </row>
    <row r="7" spans="1:14" s="11" customFormat="1" ht="12.6" customHeight="1">
      <c r="A7" s="15" t="s">
        <v>12</v>
      </c>
      <c r="B7" s="34" t="s">
        <v>182</v>
      </c>
      <c r="C7" s="13"/>
      <c r="D7" s="20" t="s">
        <v>50</v>
      </c>
      <c r="E7" s="22" t="s">
        <v>51</v>
      </c>
      <c r="F7" s="22" t="s">
        <v>38</v>
      </c>
      <c r="G7" s="21">
        <v>18</v>
      </c>
      <c r="H7" s="21">
        <v>10</v>
      </c>
      <c r="I7" s="21">
        <v>1980</v>
      </c>
      <c r="J7" s="60">
        <f t="shared" ref="J7" si="1">DATE(I7,H7,G7)</f>
        <v>29512</v>
      </c>
      <c r="K7" s="21" t="s">
        <v>52</v>
      </c>
      <c r="L7" s="22" t="s">
        <v>53</v>
      </c>
      <c r="M7" s="13">
        <v>2</v>
      </c>
      <c r="N7" s="75"/>
    </row>
    <row r="8" spans="1:14" s="11" customFormat="1" ht="12.6" customHeight="1">
      <c r="A8" s="15" t="s">
        <v>12</v>
      </c>
      <c r="B8" s="34" t="s">
        <v>183</v>
      </c>
      <c r="C8" s="13"/>
      <c r="D8" s="20" t="s">
        <v>50</v>
      </c>
      <c r="E8" s="22" t="s">
        <v>51</v>
      </c>
      <c r="F8" s="22" t="s">
        <v>38</v>
      </c>
      <c r="G8" s="21">
        <v>18</v>
      </c>
      <c r="H8" s="21">
        <v>10</v>
      </c>
      <c r="I8" s="21">
        <v>1980</v>
      </c>
      <c r="J8" s="60">
        <f t="shared" si="0"/>
        <v>29512</v>
      </c>
      <c r="K8" s="21" t="s">
        <v>52</v>
      </c>
      <c r="L8" s="22" t="s">
        <v>53</v>
      </c>
      <c r="M8" s="13">
        <v>2</v>
      </c>
      <c r="N8" s="75"/>
    </row>
    <row r="9" spans="1:14" s="11" customFormat="1" ht="12.6" customHeight="1">
      <c r="A9" s="15" t="s">
        <v>12</v>
      </c>
      <c r="B9" s="34" t="s">
        <v>184</v>
      </c>
      <c r="C9" s="13"/>
      <c r="D9" s="20" t="s">
        <v>50</v>
      </c>
      <c r="E9" s="22" t="s">
        <v>51</v>
      </c>
      <c r="F9" s="22" t="s">
        <v>38</v>
      </c>
      <c r="G9" s="21">
        <v>18</v>
      </c>
      <c r="H9" s="21">
        <v>10</v>
      </c>
      <c r="I9" s="21">
        <v>1980</v>
      </c>
      <c r="J9" s="60">
        <f t="shared" si="0"/>
        <v>29512</v>
      </c>
      <c r="K9" s="21" t="s">
        <v>52</v>
      </c>
      <c r="L9" s="22" t="s">
        <v>53</v>
      </c>
      <c r="M9" s="13">
        <v>2</v>
      </c>
      <c r="N9" s="75"/>
    </row>
    <row r="10" spans="1:14" s="11" customFormat="1" ht="12.6" customHeight="1">
      <c r="A10" s="15" t="s">
        <v>12</v>
      </c>
      <c r="B10" s="34" t="s">
        <v>185</v>
      </c>
      <c r="C10" s="13"/>
      <c r="D10" s="20" t="s">
        <v>50</v>
      </c>
      <c r="E10" s="22" t="s">
        <v>51</v>
      </c>
      <c r="F10" s="22" t="s">
        <v>38</v>
      </c>
      <c r="G10" s="21">
        <v>18</v>
      </c>
      <c r="H10" s="21">
        <v>10</v>
      </c>
      <c r="I10" s="21">
        <v>1980</v>
      </c>
      <c r="J10" s="60">
        <f t="shared" si="0"/>
        <v>29512</v>
      </c>
      <c r="K10" s="21" t="s">
        <v>52</v>
      </c>
      <c r="L10" s="22" t="s">
        <v>53</v>
      </c>
      <c r="M10" s="13">
        <v>2</v>
      </c>
      <c r="N10" s="75"/>
    </row>
    <row r="11" spans="1:14" s="11" customFormat="1" ht="12.6" customHeight="1">
      <c r="A11" s="15" t="s">
        <v>12</v>
      </c>
      <c r="B11" s="34" t="s">
        <v>186</v>
      </c>
      <c r="C11" s="13"/>
      <c r="D11" s="20" t="s">
        <v>50</v>
      </c>
      <c r="E11" s="22" t="s">
        <v>51</v>
      </c>
      <c r="F11" s="22" t="s">
        <v>38</v>
      </c>
      <c r="G11" s="21">
        <v>18</v>
      </c>
      <c r="H11" s="21">
        <v>10</v>
      </c>
      <c r="I11" s="21">
        <v>1980</v>
      </c>
      <c r="J11" s="60">
        <f t="shared" si="0"/>
        <v>29512</v>
      </c>
      <c r="K11" s="21" t="s">
        <v>52</v>
      </c>
      <c r="L11" s="22" t="s">
        <v>53</v>
      </c>
      <c r="M11" s="13">
        <v>2</v>
      </c>
      <c r="N11" s="75"/>
    </row>
    <row r="12" spans="1:14" s="11" customFormat="1" ht="12.6" customHeight="1" thickBot="1">
      <c r="A12" s="68" t="s">
        <v>12</v>
      </c>
      <c r="B12" s="69" t="s">
        <v>187</v>
      </c>
      <c r="C12" s="70"/>
      <c r="D12" s="71" t="s">
        <v>50</v>
      </c>
      <c r="E12" s="72" t="s">
        <v>51</v>
      </c>
      <c r="F12" s="72" t="s">
        <v>38</v>
      </c>
      <c r="G12" s="73">
        <v>18</v>
      </c>
      <c r="H12" s="73">
        <v>10</v>
      </c>
      <c r="I12" s="73">
        <v>1980</v>
      </c>
      <c r="J12" s="74">
        <f t="shared" si="0"/>
        <v>29512</v>
      </c>
      <c r="K12" s="73" t="s">
        <v>52</v>
      </c>
      <c r="L12" s="72" t="s">
        <v>53</v>
      </c>
      <c r="M12" s="70">
        <v>2</v>
      </c>
      <c r="N12" s="80"/>
    </row>
    <row r="13" spans="1:14" s="11" customFormat="1" ht="12.6" customHeight="1">
      <c r="A13" s="15" t="s">
        <v>12</v>
      </c>
      <c r="B13" s="20" t="s">
        <v>54</v>
      </c>
      <c r="C13" s="13"/>
      <c r="D13" s="20" t="s">
        <v>50</v>
      </c>
      <c r="E13" s="22" t="s">
        <v>51</v>
      </c>
      <c r="F13" s="22" t="s">
        <v>38</v>
      </c>
      <c r="G13" s="21">
        <v>23</v>
      </c>
      <c r="H13" s="21">
        <v>12</v>
      </c>
      <c r="I13" s="21">
        <v>2006</v>
      </c>
      <c r="J13" s="60">
        <f t="shared" si="0"/>
        <v>39074</v>
      </c>
      <c r="K13" s="21" t="s">
        <v>55</v>
      </c>
      <c r="L13" s="22"/>
      <c r="M13" s="13">
        <v>3</v>
      </c>
      <c r="N13" s="75"/>
    </row>
    <row r="14" spans="1:14" s="11" customFormat="1" ht="12.6" customHeight="1">
      <c r="A14" s="15" t="s">
        <v>12</v>
      </c>
      <c r="B14" s="20" t="s">
        <v>44</v>
      </c>
      <c r="C14" s="13"/>
      <c r="D14" s="20" t="s">
        <v>50</v>
      </c>
      <c r="E14" s="22" t="s">
        <v>51</v>
      </c>
      <c r="F14" s="22" t="s">
        <v>38</v>
      </c>
      <c r="G14" s="21">
        <v>23</v>
      </c>
      <c r="H14" s="21">
        <v>12</v>
      </c>
      <c r="I14" s="21">
        <v>2006</v>
      </c>
      <c r="J14" s="60">
        <f t="shared" si="0"/>
        <v>39074</v>
      </c>
      <c r="K14" s="21" t="s">
        <v>55</v>
      </c>
      <c r="L14" s="22"/>
      <c r="M14" s="13">
        <v>3</v>
      </c>
      <c r="N14" s="75"/>
    </row>
    <row r="15" spans="1:14" s="11" customFormat="1" ht="12.6" customHeight="1">
      <c r="A15" s="15" t="s">
        <v>12</v>
      </c>
      <c r="B15" s="20" t="s">
        <v>56</v>
      </c>
      <c r="C15" s="13"/>
      <c r="D15" s="20" t="s">
        <v>50</v>
      </c>
      <c r="E15" s="22" t="s">
        <v>51</v>
      </c>
      <c r="F15" s="22" t="s">
        <v>38</v>
      </c>
      <c r="G15" s="21">
        <v>23</v>
      </c>
      <c r="H15" s="21">
        <v>12</v>
      </c>
      <c r="I15" s="21">
        <v>2006</v>
      </c>
      <c r="J15" s="60">
        <f t="shared" si="0"/>
        <v>39074</v>
      </c>
      <c r="K15" s="21" t="s">
        <v>55</v>
      </c>
      <c r="L15" s="22"/>
      <c r="M15" s="13">
        <v>2</v>
      </c>
      <c r="N15" s="75"/>
    </row>
    <row r="16" spans="1:14" s="11" customFormat="1" ht="12.6" customHeight="1">
      <c r="A16" s="15" t="s">
        <v>12</v>
      </c>
      <c r="B16" s="20" t="s">
        <v>49</v>
      </c>
      <c r="C16" s="13"/>
      <c r="D16" s="20" t="s">
        <v>50</v>
      </c>
      <c r="E16" s="22" t="s">
        <v>51</v>
      </c>
      <c r="F16" s="22" t="s">
        <v>38</v>
      </c>
      <c r="G16" s="21">
        <v>23</v>
      </c>
      <c r="H16" s="21">
        <v>12</v>
      </c>
      <c r="I16" s="21">
        <v>2006</v>
      </c>
      <c r="J16" s="60">
        <f t="shared" si="0"/>
        <v>39074</v>
      </c>
      <c r="K16" s="21" t="s">
        <v>55</v>
      </c>
      <c r="L16" s="22"/>
      <c r="M16" s="13">
        <v>2</v>
      </c>
      <c r="N16" s="75"/>
    </row>
    <row r="17" spans="1:14" s="11" customFormat="1" ht="12.6" customHeight="1">
      <c r="A17" s="15" t="s">
        <v>12</v>
      </c>
      <c r="B17" s="20" t="s">
        <v>47</v>
      </c>
      <c r="C17" s="13"/>
      <c r="D17" s="20" t="s">
        <v>50</v>
      </c>
      <c r="E17" s="22" t="s">
        <v>51</v>
      </c>
      <c r="F17" s="22" t="s">
        <v>38</v>
      </c>
      <c r="G17" s="21">
        <v>23</v>
      </c>
      <c r="H17" s="21">
        <v>12</v>
      </c>
      <c r="I17" s="21">
        <v>2006</v>
      </c>
      <c r="J17" s="60">
        <f t="shared" si="0"/>
        <v>39074</v>
      </c>
      <c r="K17" s="21" t="s">
        <v>55</v>
      </c>
      <c r="L17" s="22"/>
      <c r="M17" s="13">
        <v>2</v>
      </c>
      <c r="N17" s="75"/>
    </row>
    <row r="18" spans="1:14" s="11" customFormat="1" ht="12.6" customHeight="1">
      <c r="A18" s="15" t="s">
        <v>12</v>
      </c>
      <c r="B18" s="20" t="s">
        <v>57</v>
      </c>
      <c r="C18" s="13"/>
      <c r="D18" s="20" t="s">
        <v>50</v>
      </c>
      <c r="E18" s="22" t="s">
        <v>51</v>
      </c>
      <c r="F18" s="22" t="s">
        <v>38</v>
      </c>
      <c r="G18" s="21">
        <v>23</v>
      </c>
      <c r="H18" s="21">
        <v>12</v>
      </c>
      <c r="I18" s="21">
        <v>2006</v>
      </c>
      <c r="J18" s="60">
        <f t="shared" si="0"/>
        <v>39074</v>
      </c>
      <c r="K18" s="21" t="s">
        <v>55</v>
      </c>
      <c r="L18" s="22"/>
      <c r="M18" s="13">
        <v>2</v>
      </c>
      <c r="N18" s="75"/>
    </row>
    <row r="19" spans="1:14" s="11" customFormat="1" ht="12.6" customHeight="1">
      <c r="A19" s="15" t="s">
        <v>12</v>
      </c>
      <c r="B19" s="20" t="s">
        <v>58</v>
      </c>
      <c r="C19" s="13"/>
      <c r="D19" s="20" t="s">
        <v>50</v>
      </c>
      <c r="E19" s="22" t="s">
        <v>51</v>
      </c>
      <c r="F19" s="22" t="s">
        <v>38</v>
      </c>
      <c r="G19" s="21">
        <v>23</v>
      </c>
      <c r="H19" s="21">
        <v>12</v>
      </c>
      <c r="I19" s="21">
        <v>2006</v>
      </c>
      <c r="J19" s="60">
        <f t="shared" si="0"/>
        <v>39074</v>
      </c>
      <c r="K19" s="21" t="s">
        <v>55</v>
      </c>
      <c r="L19" s="22"/>
      <c r="M19" s="13">
        <v>2</v>
      </c>
      <c r="N19" s="75"/>
    </row>
    <row r="20" spans="1:14" ht="12.6" customHeight="1">
      <c r="A20" s="24"/>
      <c r="B20" s="24"/>
      <c r="C20" s="25"/>
      <c r="D20" s="25"/>
      <c r="E20" s="25"/>
      <c r="F20" s="25"/>
      <c r="G20" s="25"/>
      <c r="H20" s="25"/>
      <c r="I20" s="25"/>
      <c r="J20" s="24"/>
      <c r="K20" s="25"/>
      <c r="L20" s="24"/>
      <c r="M20" s="25"/>
      <c r="N20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3"/>
  <sheetViews>
    <sheetView workbookViewId="0">
      <selection activeCell="F9" sqref="F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16.42578125" style="1" customWidth="1"/>
    <col min="15" max="16384" width="9.140625" style="1"/>
  </cols>
  <sheetData>
    <row r="1" spans="1:14" ht="15" customHeight="1">
      <c r="A1" s="82" t="s">
        <v>130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15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15" t="s">
        <v>12</v>
      </c>
      <c r="B5" s="20" t="s">
        <v>124</v>
      </c>
      <c r="C5" s="13"/>
      <c r="D5" s="20" t="s">
        <v>62</v>
      </c>
      <c r="E5" s="22" t="s">
        <v>64</v>
      </c>
      <c r="F5" s="22" t="s">
        <v>120</v>
      </c>
      <c r="G5" s="21">
        <v>29</v>
      </c>
      <c r="H5" s="21">
        <v>2</v>
      </c>
      <c r="I5" s="21">
        <v>2016</v>
      </c>
      <c r="J5" s="60">
        <f t="shared" ref="J5:J14" si="0">DATE(I5,H5,G5)</f>
        <v>42429</v>
      </c>
      <c r="K5" s="21" t="s">
        <v>121</v>
      </c>
      <c r="L5" s="22"/>
      <c r="M5" s="13">
        <v>2</v>
      </c>
      <c r="N5" s="75"/>
    </row>
    <row r="6" spans="1:14" s="11" customFormat="1" ht="12.6" customHeight="1">
      <c r="A6" s="15" t="s">
        <v>12</v>
      </c>
      <c r="B6" s="20" t="s">
        <v>122</v>
      </c>
      <c r="C6" s="13"/>
      <c r="D6" s="20" t="s">
        <v>62</v>
      </c>
      <c r="E6" s="22" t="s">
        <v>64</v>
      </c>
      <c r="F6" s="22" t="s">
        <v>120</v>
      </c>
      <c r="G6" s="21">
        <v>29</v>
      </c>
      <c r="H6" s="21">
        <v>2</v>
      </c>
      <c r="I6" s="21">
        <v>2016</v>
      </c>
      <c r="J6" s="60">
        <f t="shared" si="0"/>
        <v>42429</v>
      </c>
      <c r="K6" s="21" t="s">
        <v>121</v>
      </c>
      <c r="L6" s="22"/>
      <c r="M6" s="13">
        <v>2</v>
      </c>
      <c r="N6" s="75"/>
    </row>
    <row r="7" spans="1:14" s="11" customFormat="1" ht="12.6" customHeight="1">
      <c r="A7" s="15" t="s">
        <v>12</v>
      </c>
      <c r="B7" s="20" t="s">
        <v>125</v>
      </c>
      <c r="C7" s="13"/>
      <c r="D7" s="20" t="s">
        <v>62</v>
      </c>
      <c r="E7" s="22" t="s">
        <v>64</v>
      </c>
      <c r="F7" s="22" t="s">
        <v>120</v>
      </c>
      <c r="G7" s="21">
        <v>29</v>
      </c>
      <c r="H7" s="21">
        <v>2</v>
      </c>
      <c r="I7" s="21">
        <v>2016</v>
      </c>
      <c r="J7" s="60">
        <f t="shared" si="0"/>
        <v>42429</v>
      </c>
      <c r="K7" s="21" t="s">
        <v>121</v>
      </c>
      <c r="L7" s="22"/>
      <c r="M7" s="13">
        <v>2</v>
      </c>
      <c r="N7" s="75"/>
    </row>
    <row r="8" spans="1:14" s="11" customFormat="1" ht="12.6" customHeight="1">
      <c r="A8" s="15" t="s">
        <v>12</v>
      </c>
      <c r="B8" s="20" t="s">
        <v>123</v>
      </c>
      <c r="C8" s="13"/>
      <c r="D8" s="20" t="s">
        <v>62</v>
      </c>
      <c r="E8" s="22" t="s">
        <v>64</v>
      </c>
      <c r="F8" s="22" t="s">
        <v>120</v>
      </c>
      <c r="G8" s="21">
        <v>29</v>
      </c>
      <c r="H8" s="21">
        <v>2</v>
      </c>
      <c r="I8" s="21">
        <v>2016</v>
      </c>
      <c r="J8" s="60">
        <f t="shared" si="0"/>
        <v>42429</v>
      </c>
      <c r="K8" s="21" t="s">
        <v>121</v>
      </c>
      <c r="L8" s="22"/>
      <c r="M8" s="13">
        <v>2</v>
      </c>
      <c r="N8" s="75"/>
    </row>
    <row r="9" spans="1:14" s="11" customFormat="1" ht="12.6" customHeight="1">
      <c r="A9" s="15" t="s">
        <v>12</v>
      </c>
      <c r="B9" s="20" t="s">
        <v>188</v>
      </c>
      <c r="C9" s="13"/>
      <c r="D9" s="20" t="s">
        <v>62</v>
      </c>
      <c r="E9" s="22" t="s">
        <v>64</v>
      </c>
      <c r="F9" s="22" t="s">
        <v>120</v>
      </c>
      <c r="G9" s="21">
        <v>29</v>
      </c>
      <c r="H9" s="21">
        <v>2</v>
      </c>
      <c r="I9" s="21">
        <v>2016</v>
      </c>
      <c r="J9" s="60">
        <f>DATE(I9,H9,G9)</f>
        <v>42429</v>
      </c>
      <c r="K9" s="21" t="s">
        <v>121</v>
      </c>
      <c r="L9" s="22"/>
      <c r="M9" s="13">
        <v>1</v>
      </c>
      <c r="N9" s="75"/>
    </row>
    <row r="10" spans="1:14" s="11" customFormat="1" ht="12.6" customHeight="1">
      <c r="A10" s="15" t="s">
        <v>12</v>
      </c>
      <c r="B10" s="20" t="s">
        <v>129</v>
      </c>
      <c r="C10" s="13" t="s">
        <v>29</v>
      </c>
      <c r="D10" s="20" t="s">
        <v>62</v>
      </c>
      <c r="E10" s="22" t="s">
        <v>64</v>
      </c>
      <c r="F10" s="22" t="s">
        <v>120</v>
      </c>
      <c r="G10" s="21">
        <v>29</v>
      </c>
      <c r="H10" s="21">
        <v>2</v>
      </c>
      <c r="I10" s="21">
        <v>2016</v>
      </c>
      <c r="J10" s="60">
        <f t="shared" si="0"/>
        <v>42429</v>
      </c>
      <c r="K10" s="21" t="s">
        <v>121</v>
      </c>
      <c r="L10" s="22"/>
      <c r="M10" s="13">
        <v>1</v>
      </c>
      <c r="N10" s="75"/>
    </row>
    <row r="11" spans="1:14" s="11" customFormat="1" ht="12.6" customHeight="1">
      <c r="A11" s="15" t="s">
        <v>12</v>
      </c>
      <c r="B11" s="20" t="s">
        <v>127</v>
      </c>
      <c r="C11" s="13" t="s">
        <v>29</v>
      </c>
      <c r="D11" s="20" t="s">
        <v>62</v>
      </c>
      <c r="E11" s="22" t="s">
        <v>64</v>
      </c>
      <c r="F11" s="22" t="s">
        <v>120</v>
      </c>
      <c r="G11" s="21">
        <v>29</v>
      </c>
      <c r="H11" s="21">
        <v>2</v>
      </c>
      <c r="I11" s="21">
        <v>2016</v>
      </c>
      <c r="J11" s="60">
        <f t="shared" si="0"/>
        <v>42429</v>
      </c>
      <c r="K11" s="21" t="s">
        <v>121</v>
      </c>
      <c r="L11" s="22"/>
      <c r="M11" s="13">
        <v>1</v>
      </c>
      <c r="N11" s="75"/>
    </row>
    <row r="12" spans="1:14" s="11" customFormat="1" ht="12.6" customHeight="1">
      <c r="A12" s="15" t="s">
        <v>12</v>
      </c>
      <c r="B12" s="20" t="s">
        <v>128</v>
      </c>
      <c r="C12" s="13"/>
      <c r="D12" s="20" t="s">
        <v>62</v>
      </c>
      <c r="E12" s="22" t="s">
        <v>64</v>
      </c>
      <c r="F12" s="22" t="s">
        <v>120</v>
      </c>
      <c r="G12" s="21">
        <v>29</v>
      </c>
      <c r="H12" s="21">
        <v>2</v>
      </c>
      <c r="I12" s="21">
        <v>2016</v>
      </c>
      <c r="J12" s="60">
        <f t="shared" si="0"/>
        <v>42429</v>
      </c>
      <c r="K12" s="21" t="s">
        <v>121</v>
      </c>
      <c r="L12" s="22"/>
      <c r="M12" s="13">
        <v>1</v>
      </c>
      <c r="N12" s="75"/>
    </row>
    <row r="13" spans="1:14" s="11" customFormat="1" ht="12.6" customHeight="1">
      <c r="A13" s="23" t="s">
        <v>12</v>
      </c>
      <c r="B13" s="26" t="s">
        <v>126</v>
      </c>
      <c r="C13" s="27"/>
      <c r="D13" s="26" t="s">
        <v>62</v>
      </c>
      <c r="E13" s="29" t="s">
        <v>64</v>
      </c>
      <c r="F13" s="29" t="s">
        <v>120</v>
      </c>
      <c r="G13" s="28">
        <v>29</v>
      </c>
      <c r="H13" s="28">
        <v>2</v>
      </c>
      <c r="I13" s="28">
        <v>2016</v>
      </c>
      <c r="J13" s="61">
        <f t="shared" si="0"/>
        <v>42429</v>
      </c>
      <c r="K13" s="28" t="s">
        <v>121</v>
      </c>
      <c r="L13" s="29"/>
      <c r="M13" s="27">
        <v>1</v>
      </c>
      <c r="N13" s="78"/>
    </row>
    <row r="14" spans="1:14" s="11" customFormat="1" ht="12.6" customHeight="1">
      <c r="A14" s="15" t="s">
        <v>12</v>
      </c>
      <c r="B14" s="20" t="s">
        <v>191</v>
      </c>
      <c r="C14" s="13" t="s">
        <v>29</v>
      </c>
      <c r="D14" s="20" t="s">
        <v>190</v>
      </c>
      <c r="E14" s="22" t="s">
        <v>43</v>
      </c>
      <c r="F14" s="22" t="s">
        <v>41</v>
      </c>
      <c r="G14" s="21">
        <v>2</v>
      </c>
      <c r="H14" s="21">
        <v>11</v>
      </c>
      <c r="I14" s="21">
        <v>2022</v>
      </c>
      <c r="J14" s="60">
        <f t="shared" si="0"/>
        <v>44867</v>
      </c>
      <c r="K14" s="21" t="s">
        <v>189</v>
      </c>
      <c r="L14" s="22"/>
      <c r="M14" s="13">
        <v>2</v>
      </c>
      <c r="N14" s="75"/>
    </row>
    <row r="15" spans="1:14" s="11" customFormat="1" ht="12.6" customHeight="1">
      <c r="A15" s="15" t="s">
        <v>12</v>
      </c>
      <c r="B15" s="20" t="s">
        <v>194</v>
      </c>
      <c r="C15" s="13" t="s">
        <v>29</v>
      </c>
      <c r="D15" s="20" t="s">
        <v>190</v>
      </c>
      <c r="E15" s="22" t="s">
        <v>43</v>
      </c>
      <c r="F15" s="22" t="s">
        <v>41</v>
      </c>
      <c r="G15" s="21">
        <v>2</v>
      </c>
      <c r="H15" s="21">
        <v>11</v>
      </c>
      <c r="I15" s="21">
        <v>2022</v>
      </c>
      <c r="J15" s="60">
        <f t="shared" ref="J15:J21" si="1">DATE(I15,H15,G15)</f>
        <v>44867</v>
      </c>
      <c r="K15" s="21" t="s">
        <v>189</v>
      </c>
      <c r="L15" s="22"/>
      <c r="M15" s="13">
        <v>2</v>
      </c>
      <c r="N15" s="75"/>
    </row>
    <row r="16" spans="1:14" s="11" customFormat="1" ht="12.6" customHeight="1">
      <c r="A16" s="15" t="s">
        <v>12</v>
      </c>
      <c r="B16" s="20" t="s">
        <v>197</v>
      </c>
      <c r="C16" s="13" t="s">
        <v>29</v>
      </c>
      <c r="D16" s="20" t="s">
        <v>190</v>
      </c>
      <c r="E16" s="22" t="s">
        <v>43</v>
      </c>
      <c r="F16" s="22" t="s">
        <v>41</v>
      </c>
      <c r="G16" s="21">
        <v>2</v>
      </c>
      <c r="H16" s="21">
        <v>11</v>
      </c>
      <c r="I16" s="21">
        <v>2022</v>
      </c>
      <c r="J16" s="60">
        <f t="shared" si="1"/>
        <v>44867</v>
      </c>
      <c r="K16" s="21" t="s">
        <v>189</v>
      </c>
      <c r="L16" s="22"/>
      <c r="M16" s="13">
        <v>2</v>
      </c>
      <c r="N16" s="75"/>
    </row>
    <row r="17" spans="1:14" s="11" customFormat="1" ht="12.6" customHeight="1">
      <c r="A17" s="15" t="s">
        <v>12</v>
      </c>
      <c r="B17" s="20" t="s">
        <v>195</v>
      </c>
      <c r="C17" s="13" t="s">
        <v>29</v>
      </c>
      <c r="D17" s="20" t="s">
        <v>190</v>
      </c>
      <c r="E17" s="22" t="s">
        <v>43</v>
      </c>
      <c r="F17" s="22" t="s">
        <v>41</v>
      </c>
      <c r="G17" s="21">
        <v>2</v>
      </c>
      <c r="H17" s="21">
        <v>11</v>
      </c>
      <c r="I17" s="21">
        <v>2022</v>
      </c>
      <c r="J17" s="60">
        <f t="shared" si="1"/>
        <v>44867</v>
      </c>
      <c r="K17" s="21" t="s">
        <v>189</v>
      </c>
      <c r="L17" s="22"/>
      <c r="M17" s="13">
        <v>1</v>
      </c>
      <c r="N17" s="75"/>
    </row>
    <row r="18" spans="1:14" s="11" customFormat="1" ht="12.6" customHeight="1">
      <c r="A18" s="15" t="s">
        <v>12</v>
      </c>
      <c r="B18" s="20" t="s">
        <v>199</v>
      </c>
      <c r="C18" s="13" t="s">
        <v>29</v>
      </c>
      <c r="D18" s="20" t="s">
        <v>190</v>
      </c>
      <c r="E18" s="22" t="s">
        <v>43</v>
      </c>
      <c r="F18" s="22" t="s">
        <v>41</v>
      </c>
      <c r="G18" s="21">
        <v>2</v>
      </c>
      <c r="H18" s="21">
        <v>11</v>
      </c>
      <c r="I18" s="21">
        <v>2022</v>
      </c>
      <c r="J18" s="60">
        <f t="shared" si="1"/>
        <v>44867</v>
      </c>
      <c r="K18" s="21" t="s">
        <v>189</v>
      </c>
      <c r="L18" s="22"/>
      <c r="M18" s="13">
        <v>1</v>
      </c>
      <c r="N18" s="75"/>
    </row>
    <row r="19" spans="1:14" s="11" customFormat="1" ht="12.6" customHeight="1">
      <c r="A19" s="15" t="s">
        <v>12</v>
      </c>
      <c r="B19" s="20" t="s">
        <v>196</v>
      </c>
      <c r="C19" s="13" t="s">
        <v>29</v>
      </c>
      <c r="D19" s="20" t="s">
        <v>190</v>
      </c>
      <c r="E19" s="22" t="s">
        <v>43</v>
      </c>
      <c r="F19" s="22" t="s">
        <v>41</v>
      </c>
      <c r="G19" s="21">
        <v>2</v>
      </c>
      <c r="H19" s="21">
        <v>11</v>
      </c>
      <c r="I19" s="21">
        <v>2022</v>
      </c>
      <c r="J19" s="60">
        <f t="shared" si="1"/>
        <v>44867</v>
      </c>
      <c r="K19" s="21" t="s">
        <v>189</v>
      </c>
      <c r="L19" s="22"/>
      <c r="M19" s="13">
        <v>1</v>
      </c>
      <c r="N19" s="75"/>
    </row>
    <row r="20" spans="1:14" s="11" customFormat="1" ht="12.6" customHeight="1">
      <c r="A20" s="15" t="s">
        <v>12</v>
      </c>
      <c r="B20" s="20" t="s">
        <v>193</v>
      </c>
      <c r="C20" s="13" t="s">
        <v>29</v>
      </c>
      <c r="D20" s="20" t="s">
        <v>190</v>
      </c>
      <c r="E20" s="22" t="s">
        <v>43</v>
      </c>
      <c r="F20" s="22" t="s">
        <v>41</v>
      </c>
      <c r="G20" s="21">
        <v>2</v>
      </c>
      <c r="H20" s="21">
        <v>11</v>
      </c>
      <c r="I20" s="21">
        <v>2022</v>
      </c>
      <c r="J20" s="60">
        <f t="shared" si="1"/>
        <v>44867</v>
      </c>
      <c r="K20" s="21" t="s">
        <v>189</v>
      </c>
      <c r="L20" s="22"/>
      <c r="M20" s="13">
        <v>1</v>
      </c>
      <c r="N20" s="75"/>
    </row>
    <row r="21" spans="1:14" s="11" customFormat="1" ht="12.6" customHeight="1">
      <c r="A21" s="15" t="s">
        <v>12</v>
      </c>
      <c r="B21" s="20" t="s">
        <v>198</v>
      </c>
      <c r="C21" s="13" t="s">
        <v>29</v>
      </c>
      <c r="D21" s="20" t="s">
        <v>190</v>
      </c>
      <c r="E21" s="22" t="s">
        <v>43</v>
      </c>
      <c r="F21" s="22" t="s">
        <v>41</v>
      </c>
      <c r="G21" s="21">
        <v>2</v>
      </c>
      <c r="H21" s="21">
        <v>11</v>
      </c>
      <c r="I21" s="21">
        <v>2022</v>
      </c>
      <c r="J21" s="60">
        <f t="shared" si="1"/>
        <v>44867</v>
      </c>
      <c r="K21" s="21" t="s">
        <v>189</v>
      </c>
      <c r="L21" s="22"/>
      <c r="M21" s="13">
        <v>1</v>
      </c>
      <c r="N21" s="75"/>
    </row>
    <row r="22" spans="1:14" s="11" customFormat="1" ht="12.6" customHeight="1">
      <c r="A22" s="15" t="s">
        <v>12</v>
      </c>
      <c r="B22" s="20" t="s">
        <v>192</v>
      </c>
      <c r="C22" s="13" t="s">
        <v>29</v>
      </c>
      <c r="D22" s="20" t="s">
        <v>190</v>
      </c>
      <c r="E22" s="22" t="s">
        <v>43</v>
      </c>
      <c r="F22" s="22" t="s">
        <v>41</v>
      </c>
      <c r="G22" s="21">
        <v>2</v>
      </c>
      <c r="H22" s="21">
        <v>11</v>
      </c>
      <c r="I22" s="21">
        <v>2022</v>
      </c>
      <c r="J22" s="60">
        <f t="shared" ref="J22" si="2">DATE(I22,H22,G22)</f>
        <v>44867</v>
      </c>
      <c r="K22" s="21" t="s">
        <v>189</v>
      </c>
      <c r="L22" s="22"/>
      <c r="M22" s="13">
        <v>1</v>
      </c>
      <c r="N22" s="75"/>
    </row>
    <row r="23" spans="1:14" ht="12.6" customHeight="1">
      <c r="A23" s="24"/>
      <c r="B23" s="24"/>
      <c r="C23" s="25"/>
      <c r="D23" s="25"/>
      <c r="E23" s="25"/>
      <c r="F23" s="25"/>
      <c r="G23" s="25"/>
      <c r="H23" s="25"/>
      <c r="I23" s="25"/>
      <c r="J23" s="24"/>
      <c r="K23" s="25"/>
      <c r="L23" s="24"/>
      <c r="M23" s="25"/>
      <c r="N23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41"/>
  <sheetViews>
    <sheetView workbookViewId="0">
      <selection activeCell="I16" sqref="I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82" t="s">
        <v>178</v>
      </c>
      <c r="B1" s="82"/>
      <c r="C1" s="82"/>
      <c r="D1" s="82"/>
      <c r="E1" s="82"/>
      <c r="F1" s="82"/>
      <c r="G1" s="19" t="s">
        <v>13</v>
      </c>
      <c r="H1" s="18" t="s">
        <v>15</v>
      </c>
      <c r="I1" s="14"/>
    </row>
    <row r="2" spans="1:9" ht="15" customHeight="1">
      <c r="A2" s="82"/>
      <c r="B2" s="82"/>
      <c r="C2" s="82"/>
      <c r="D2" s="82"/>
      <c r="E2" s="82"/>
      <c r="F2" s="82"/>
      <c r="G2" s="18"/>
      <c r="H2" s="17"/>
      <c r="I2" s="16"/>
    </row>
    <row r="3" spans="1:9" s="5" customFormat="1">
      <c r="A3" s="3" t="s">
        <v>11</v>
      </c>
      <c r="B3" s="3" t="s">
        <v>8</v>
      </c>
      <c r="C3" s="3" t="s">
        <v>0</v>
      </c>
      <c r="D3" s="3" t="s">
        <v>113</v>
      </c>
      <c r="E3" s="3" t="s">
        <v>114</v>
      </c>
      <c r="F3" s="4" t="s">
        <v>115</v>
      </c>
      <c r="G3" s="4" t="s">
        <v>116</v>
      </c>
      <c r="H3" s="59" t="s">
        <v>117</v>
      </c>
      <c r="I3" s="77" t="s">
        <v>14</v>
      </c>
    </row>
    <row r="4" spans="1:9" s="10" customFormat="1" ht="12.75" customHeight="1">
      <c r="A4" s="6"/>
      <c r="B4" s="6"/>
      <c r="C4" s="58"/>
      <c r="D4" s="58"/>
      <c r="E4" s="58"/>
      <c r="F4" s="9"/>
      <c r="G4" s="8"/>
      <c r="H4" s="58"/>
      <c r="I4" s="76"/>
    </row>
    <row r="5" spans="1:9" ht="12.6" customHeight="1">
      <c r="A5" s="83" t="s">
        <v>152</v>
      </c>
      <c r="B5" s="83"/>
      <c r="D5" s="1"/>
      <c r="F5" s="64"/>
      <c r="G5" s="64"/>
      <c r="I5" s="81"/>
    </row>
    <row r="6" spans="1:9" s="11" customFormat="1" ht="12.6" customHeight="1">
      <c r="A6" s="15" t="s">
        <v>12</v>
      </c>
      <c r="B6" s="43" t="s">
        <v>148</v>
      </c>
      <c r="C6" s="44"/>
      <c r="D6" s="43" t="s">
        <v>149</v>
      </c>
      <c r="E6" s="30" t="s">
        <v>151</v>
      </c>
      <c r="F6" s="62">
        <v>32452</v>
      </c>
      <c r="G6" s="62">
        <v>32955</v>
      </c>
      <c r="H6" s="44">
        <v>145</v>
      </c>
      <c r="I6" s="75"/>
    </row>
    <row r="7" spans="1:9" s="11" customFormat="1" ht="12.6" customHeight="1">
      <c r="A7" s="15" t="s">
        <v>12</v>
      </c>
      <c r="B7" s="43" t="s">
        <v>150</v>
      </c>
      <c r="C7" s="44"/>
      <c r="D7" s="43" t="s">
        <v>147</v>
      </c>
      <c r="E7" s="30" t="s">
        <v>33</v>
      </c>
      <c r="F7" s="62">
        <v>34719</v>
      </c>
      <c r="G7" s="62">
        <v>35157</v>
      </c>
      <c r="H7" s="44">
        <v>116</v>
      </c>
      <c r="I7" s="75"/>
    </row>
    <row r="8" spans="1:9" s="11" customFormat="1" ht="12.6" customHeight="1">
      <c r="A8" s="23" t="s">
        <v>12</v>
      </c>
      <c r="B8" s="65" t="s">
        <v>118</v>
      </c>
      <c r="C8" s="66"/>
      <c r="D8" s="65" t="s">
        <v>119</v>
      </c>
      <c r="E8" s="67" t="s">
        <v>120</v>
      </c>
      <c r="F8" s="61">
        <v>30779</v>
      </c>
      <c r="G8" s="61">
        <v>31360</v>
      </c>
      <c r="H8" s="66">
        <v>94</v>
      </c>
      <c r="I8" s="78"/>
    </row>
    <row r="9" spans="1:9" ht="12.6" customHeight="1">
      <c r="A9" s="83" t="s">
        <v>153</v>
      </c>
      <c r="B9" s="83"/>
      <c r="D9" s="1"/>
      <c r="F9" s="64"/>
      <c r="G9" s="64"/>
      <c r="I9" s="81"/>
    </row>
    <row r="10" spans="1:9" s="11" customFormat="1" ht="12.6" customHeight="1">
      <c r="A10" s="15" t="s">
        <v>12</v>
      </c>
      <c r="B10" s="43" t="s">
        <v>118</v>
      </c>
      <c r="C10" s="44"/>
      <c r="D10" s="43" t="s">
        <v>119</v>
      </c>
      <c r="E10" s="30" t="s">
        <v>120</v>
      </c>
      <c r="F10" s="62">
        <v>31057</v>
      </c>
      <c r="G10" s="62">
        <v>31135</v>
      </c>
      <c r="H10" s="44">
        <v>39</v>
      </c>
      <c r="I10" s="75"/>
    </row>
    <row r="11" spans="1:9" s="11" customFormat="1" ht="12.6" customHeight="1">
      <c r="A11" s="23" t="s">
        <v>12</v>
      </c>
      <c r="B11" s="65" t="s">
        <v>102</v>
      </c>
      <c r="C11" s="66"/>
      <c r="D11" s="65" t="s">
        <v>104</v>
      </c>
      <c r="E11" s="67" t="s">
        <v>66</v>
      </c>
      <c r="F11" s="61">
        <v>33914</v>
      </c>
      <c r="G11" s="61">
        <v>33966</v>
      </c>
      <c r="H11" s="66">
        <v>23</v>
      </c>
      <c r="I11" s="78" t="s">
        <v>177</v>
      </c>
    </row>
    <row r="12" spans="1:9" ht="12.6" customHeight="1">
      <c r="A12" s="83" t="s">
        <v>154</v>
      </c>
      <c r="B12" s="83"/>
      <c r="D12" s="1"/>
      <c r="F12" s="64"/>
      <c r="G12" s="64"/>
      <c r="I12" s="81"/>
    </row>
    <row r="13" spans="1:9" s="11" customFormat="1" ht="12.6" customHeight="1">
      <c r="A13" s="15" t="s">
        <v>12</v>
      </c>
      <c r="B13" s="43" t="s">
        <v>165</v>
      </c>
      <c r="C13" s="44"/>
      <c r="D13" s="43" t="s">
        <v>103</v>
      </c>
      <c r="E13" s="30" t="s">
        <v>105</v>
      </c>
      <c r="F13" s="62">
        <v>32921</v>
      </c>
      <c r="G13" s="62">
        <v>32927</v>
      </c>
      <c r="H13" s="44">
        <v>3</v>
      </c>
      <c r="I13" s="75" t="s">
        <v>173</v>
      </c>
    </row>
    <row r="14" spans="1:9" s="11" customFormat="1" ht="12.6" customHeight="1">
      <c r="A14" s="15" t="s">
        <v>12</v>
      </c>
      <c r="B14" s="43" t="s">
        <v>168</v>
      </c>
      <c r="C14" s="44"/>
      <c r="D14" s="43" t="s">
        <v>94</v>
      </c>
      <c r="E14" s="30" t="s">
        <v>97</v>
      </c>
      <c r="F14" s="62">
        <v>26963</v>
      </c>
      <c r="G14" s="62">
        <v>26965</v>
      </c>
      <c r="H14" s="44">
        <v>2</v>
      </c>
      <c r="I14" s="75" t="s">
        <v>169</v>
      </c>
    </row>
    <row r="15" spans="1:9" s="11" customFormat="1" ht="12.6" customHeight="1">
      <c r="A15" s="15" t="s">
        <v>12</v>
      </c>
      <c r="B15" s="43" t="s">
        <v>167</v>
      </c>
      <c r="C15" s="44"/>
      <c r="D15" s="43" t="s">
        <v>94</v>
      </c>
      <c r="E15" s="30" t="s">
        <v>97</v>
      </c>
      <c r="F15" s="62">
        <v>28801</v>
      </c>
      <c r="G15" s="62">
        <v>28802</v>
      </c>
      <c r="H15" s="44">
        <v>2</v>
      </c>
      <c r="I15" s="75" t="s">
        <v>160</v>
      </c>
    </row>
    <row r="16" spans="1:9" s="11" customFormat="1" ht="12.6" customHeight="1">
      <c r="A16" s="15" t="s">
        <v>12</v>
      </c>
      <c r="B16" s="43" t="s">
        <v>23</v>
      </c>
      <c r="C16" s="44"/>
      <c r="D16" s="43" t="s">
        <v>35</v>
      </c>
      <c r="E16" s="30" t="s">
        <v>38</v>
      </c>
      <c r="F16" s="62">
        <v>30282</v>
      </c>
      <c r="G16" s="62">
        <v>30285</v>
      </c>
      <c r="H16" s="44">
        <v>2</v>
      </c>
      <c r="I16" s="75" t="s">
        <v>162</v>
      </c>
    </row>
    <row r="17" spans="1:9" s="11" customFormat="1" ht="12.6" customHeight="1">
      <c r="A17" s="15" t="s">
        <v>12</v>
      </c>
      <c r="B17" s="43" t="s">
        <v>155</v>
      </c>
      <c r="C17" s="44"/>
      <c r="D17" s="43" t="s">
        <v>170</v>
      </c>
      <c r="E17" s="30" t="s">
        <v>63</v>
      </c>
      <c r="F17" s="62">
        <v>31435</v>
      </c>
      <c r="G17" s="62">
        <v>31437</v>
      </c>
      <c r="H17" s="44">
        <v>2</v>
      </c>
      <c r="I17" s="75" t="s">
        <v>171</v>
      </c>
    </row>
    <row r="18" spans="1:9" s="11" customFormat="1" ht="12.6" customHeight="1">
      <c r="A18" s="15" t="s">
        <v>12</v>
      </c>
      <c r="B18" s="43" t="s">
        <v>155</v>
      </c>
      <c r="C18" s="44"/>
      <c r="D18" s="43" t="s">
        <v>170</v>
      </c>
      <c r="E18" s="30" t="s">
        <v>63</v>
      </c>
      <c r="F18" s="62">
        <v>31834</v>
      </c>
      <c r="G18" s="62">
        <v>31836</v>
      </c>
      <c r="H18" s="44">
        <v>2</v>
      </c>
      <c r="I18" s="75" t="s">
        <v>156</v>
      </c>
    </row>
    <row r="19" spans="1:9" s="11" customFormat="1" ht="12.6" customHeight="1">
      <c r="A19" s="15" t="s">
        <v>12</v>
      </c>
      <c r="B19" s="43" t="s">
        <v>165</v>
      </c>
      <c r="C19" s="44"/>
      <c r="D19" s="43" t="s">
        <v>103</v>
      </c>
      <c r="E19" s="30" t="s">
        <v>105</v>
      </c>
      <c r="F19" s="62">
        <v>33248</v>
      </c>
      <c r="G19" s="62">
        <v>33250</v>
      </c>
      <c r="H19" s="44">
        <v>2</v>
      </c>
      <c r="I19" s="75" t="s">
        <v>158</v>
      </c>
    </row>
    <row r="20" spans="1:9" s="11" customFormat="1" ht="12.6" customHeight="1">
      <c r="A20" s="15" t="s">
        <v>12</v>
      </c>
      <c r="B20" s="43" t="s">
        <v>164</v>
      </c>
      <c r="C20" s="44"/>
      <c r="D20" s="43" t="s">
        <v>166</v>
      </c>
      <c r="E20" s="30" t="s">
        <v>142</v>
      </c>
      <c r="F20" s="62">
        <v>33617</v>
      </c>
      <c r="G20" s="62">
        <v>33619</v>
      </c>
      <c r="H20" s="44">
        <v>2</v>
      </c>
      <c r="I20" s="75" t="s">
        <v>160</v>
      </c>
    </row>
    <row r="21" spans="1:9" s="11" customFormat="1" ht="12.6" customHeight="1">
      <c r="A21" s="15" t="s">
        <v>12</v>
      </c>
      <c r="B21" s="43" t="s">
        <v>150</v>
      </c>
      <c r="C21" s="44"/>
      <c r="D21" s="43" t="s">
        <v>147</v>
      </c>
      <c r="E21" s="30" t="s">
        <v>33</v>
      </c>
      <c r="F21" s="62">
        <v>34306</v>
      </c>
      <c r="G21" s="62">
        <v>34308</v>
      </c>
      <c r="H21" s="44">
        <v>2</v>
      </c>
      <c r="I21" s="75" t="s">
        <v>160</v>
      </c>
    </row>
    <row r="22" spans="1:9" s="11" customFormat="1" ht="12.6" customHeight="1">
      <c r="A22" s="15" t="s">
        <v>12</v>
      </c>
      <c r="B22" s="43" t="s">
        <v>150</v>
      </c>
      <c r="C22" s="44"/>
      <c r="D22" s="43" t="s">
        <v>147</v>
      </c>
      <c r="E22" s="30" t="s">
        <v>33</v>
      </c>
      <c r="F22" s="62">
        <v>34429</v>
      </c>
      <c r="G22" s="62">
        <v>34431</v>
      </c>
      <c r="H22" s="44">
        <v>2</v>
      </c>
      <c r="I22" s="75" t="s">
        <v>161</v>
      </c>
    </row>
    <row r="23" spans="1:9" s="11" customFormat="1" ht="12.6" customHeight="1">
      <c r="A23" s="15" t="s">
        <v>12</v>
      </c>
      <c r="B23" s="43" t="s">
        <v>150</v>
      </c>
      <c r="C23" s="44"/>
      <c r="D23" s="43" t="s">
        <v>147</v>
      </c>
      <c r="E23" s="30" t="s">
        <v>33</v>
      </c>
      <c r="F23" s="62">
        <v>34646</v>
      </c>
      <c r="G23" s="62">
        <v>34649</v>
      </c>
      <c r="H23" s="44">
        <v>2</v>
      </c>
      <c r="I23" s="75" t="s">
        <v>162</v>
      </c>
    </row>
    <row r="24" spans="1:9" s="11" customFormat="1" ht="12.6" customHeight="1">
      <c r="A24" s="15" t="s">
        <v>12</v>
      </c>
      <c r="B24" s="43" t="s">
        <v>150</v>
      </c>
      <c r="C24" s="44"/>
      <c r="D24" s="43" t="s">
        <v>147</v>
      </c>
      <c r="E24" s="30" t="s">
        <v>33</v>
      </c>
      <c r="F24" s="62">
        <v>35035</v>
      </c>
      <c r="G24" s="62">
        <v>35037</v>
      </c>
      <c r="H24" s="44">
        <v>2</v>
      </c>
      <c r="I24" s="75" t="s">
        <v>163</v>
      </c>
    </row>
    <row r="25" spans="1:9" s="11" customFormat="1" ht="12.6" customHeight="1">
      <c r="A25" s="15" t="s">
        <v>12</v>
      </c>
      <c r="B25" s="43" t="s">
        <v>150</v>
      </c>
      <c r="C25" s="44"/>
      <c r="D25" s="43" t="s">
        <v>147</v>
      </c>
      <c r="E25" s="30" t="s">
        <v>33</v>
      </c>
      <c r="F25" s="62">
        <v>35091</v>
      </c>
      <c r="G25" s="62">
        <v>35094</v>
      </c>
      <c r="H25" s="44">
        <v>2</v>
      </c>
      <c r="I25" s="75" t="s">
        <v>160</v>
      </c>
    </row>
    <row r="26" spans="1:9" s="11" customFormat="1" ht="12.6" customHeight="1">
      <c r="A26" s="15" t="s">
        <v>12</v>
      </c>
      <c r="B26" s="43" t="s">
        <v>157</v>
      </c>
      <c r="C26" s="44"/>
      <c r="D26" s="43" t="s">
        <v>93</v>
      </c>
      <c r="E26" s="30" t="s">
        <v>34</v>
      </c>
      <c r="F26" s="62">
        <v>35136</v>
      </c>
      <c r="G26" s="62">
        <v>35138</v>
      </c>
      <c r="H26" s="44">
        <v>2</v>
      </c>
      <c r="I26" s="75" t="s">
        <v>158</v>
      </c>
    </row>
    <row r="27" spans="1:9" s="11" customFormat="1" ht="12.6" customHeight="1">
      <c r="A27" s="15" t="s">
        <v>12</v>
      </c>
      <c r="B27" s="43" t="s">
        <v>157</v>
      </c>
      <c r="C27" s="44"/>
      <c r="D27" s="43" t="s">
        <v>93</v>
      </c>
      <c r="E27" s="30" t="s">
        <v>34</v>
      </c>
      <c r="F27" s="62">
        <v>35172</v>
      </c>
      <c r="G27" s="62">
        <v>35174</v>
      </c>
      <c r="H27" s="44">
        <v>2</v>
      </c>
      <c r="I27" s="75" t="s">
        <v>159</v>
      </c>
    </row>
    <row r="28" spans="1:9" s="11" customFormat="1" ht="12.6" customHeight="1">
      <c r="A28" s="23" t="s">
        <v>12</v>
      </c>
      <c r="B28" s="65" t="s">
        <v>150</v>
      </c>
      <c r="C28" s="66"/>
      <c r="D28" s="65" t="s">
        <v>36</v>
      </c>
      <c r="E28" s="67" t="s">
        <v>39</v>
      </c>
      <c r="F28" s="61">
        <v>37226</v>
      </c>
      <c r="G28" s="61">
        <v>37227</v>
      </c>
      <c r="H28" s="66">
        <v>2</v>
      </c>
      <c r="I28" s="78" t="s">
        <v>163</v>
      </c>
    </row>
    <row r="29" spans="1:9" ht="12.6" customHeight="1">
      <c r="A29" s="83" t="s">
        <v>172</v>
      </c>
      <c r="B29" s="83"/>
      <c r="D29" s="1"/>
      <c r="F29" s="64"/>
      <c r="G29" s="64"/>
      <c r="I29" s="81"/>
    </row>
    <row r="30" spans="1:9" s="11" customFormat="1" ht="12.6" customHeight="1">
      <c r="A30" s="15" t="s">
        <v>12</v>
      </c>
      <c r="B30" s="43" t="s">
        <v>168</v>
      </c>
      <c r="C30" s="44"/>
      <c r="D30" s="43" t="s">
        <v>94</v>
      </c>
      <c r="E30" s="30" t="s">
        <v>97</v>
      </c>
      <c r="F30" s="62">
        <v>26963</v>
      </c>
      <c r="G30" s="62">
        <v>26965</v>
      </c>
      <c r="H30" s="44">
        <v>2</v>
      </c>
      <c r="I30" s="75" t="s">
        <v>169</v>
      </c>
    </row>
    <row r="31" spans="1:9" s="11" customFormat="1" ht="12.6" customHeight="1">
      <c r="A31" s="15" t="s">
        <v>12</v>
      </c>
      <c r="B31" s="43" t="s">
        <v>165</v>
      </c>
      <c r="C31" s="44"/>
      <c r="D31" s="43" t="s">
        <v>103</v>
      </c>
      <c r="E31" s="30" t="s">
        <v>105</v>
      </c>
      <c r="F31" s="62">
        <v>32924</v>
      </c>
      <c r="G31" s="62">
        <v>32927</v>
      </c>
      <c r="H31" s="44">
        <v>2</v>
      </c>
      <c r="I31" s="75" t="s">
        <v>175</v>
      </c>
    </row>
    <row r="32" spans="1:9" s="11" customFormat="1" ht="12.6" customHeight="1">
      <c r="A32" s="15" t="s">
        <v>12</v>
      </c>
      <c r="B32" s="43" t="s">
        <v>165</v>
      </c>
      <c r="C32" s="44"/>
      <c r="D32" s="43" t="s">
        <v>103</v>
      </c>
      <c r="E32" s="30" t="s">
        <v>105</v>
      </c>
      <c r="F32" s="62">
        <v>33248</v>
      </c>
      <c r="G32" s="62">
        <v>33250</v>
      </c>
      <c r="H32" s="44">
        <v>2</v>
      </c>
      <c r="I32" s="75" t="s">
        <v>158</v>
      </c>
    </row>
    <row r="33" spans="1:9" s="11" customFormat="1" ht="12.6" customHeight="1">
      <c r="A33" s="15" t="s">
        <v>12</v>
      </c>
      <c r="B33" s="43" t="s">
        <v>150</v>
      </c>
      <c r="C33" s="44"/>
      <c r="D33" s="43" t="s">
        <v>147</v>
      </c>
      <c r="E33" s="30" t="s">
        <v>33</v>
      </c>
      <c r="F33" s="62">
        <v>34429</v>
      </c>
      <c r="G33" s="62">
        <v>34431</v>
      </c>
      <c r="H33" s="44">
        <v>2</v>
      </c>
      <c r="I33" s="75" t="s">
        <v>161</v>
      </c>
    </row>
    <row r="34" spans="1:9" s="11" customFormat="1" ht="12.6" customHeight="1">
      <c r="A34" s="15" t="s">
        <v>12</v>
      </c>
      <c r="B34" s="43" t="s">
        <v>157</v>
      </c>
      <c r="C34" s="44"/>
      <c r="D34" s="43" t="s">
        <v>93</v>
      </c>
      <c r="E34" s="30" t="s">
        <v>34</v>
      </c>
      <c r="F34" s="62">
        <v>35136</v>
      </c>
      <c r="G34" s="62">
        <v>35138</v>
      </c>
      <c r="H34" s="44">
        <v>2</v>
      </c>
      <c r="I34" s="75" t="s">
        <v>158</v>
      </c>
    </row>
    <row r="35" spans="1:9" s="11" customFormat="1" ht="12.6" customHeight="1">
      <c r="A35" s="23" t="s">
        <v>12</v>
      </c>
      <c r="B35" s="65" t="s">
        <v>157</v>
      </c>
      <c r="C35" s="66"/>
      <c r="D35" s="65" t="s">
        <v>93</v>
      </c>
      <c r="E35" s="67" t="s">
        <v>34</v>
      </c>
      <c r="F35" s="61">
        <v>35172</v>
      </c>
      <c r="G35" s="61">
        <v>35174</v>
      </c>
      <c r="H35" s="66">
        <v>2</v>
      </c>
      <c r="I35" s="78" t="s">
        <v>159</v>
      </c>
    </row>
    <row r="36" spans="1:9" ht="12.6" customHeight="1">
      <c r="A36" s="83" t="s">
        <v>174</v>
      </c>
      <c r="B36" s="83"/>
      <c r="D36" s="1"/>
      <c r="F36" s="64"/>
      <c r="G36" s="64"/>
      <c r="I36" s="81"/>
    </row>
    <row r="37" spans="1:9" s="11" customFormat="1" ht="12.6" customHeight="1">
      <c r="A37" s="15" t="s">
        <v>12</v>
      </c>
      <c r="B37" s="43" t="s">
        <v>168</v>
      </c>
      <c r="C37" s="44"/>
      <c r="D37" s="43" t="s">
        <v>94</v>
      </c>
      <c r="E37" s="30" t="s">
        <v>97</v>
      </c>
      <c r="F37" s="62">
        <v>26963</v>
      </c>
      <c r="G37" s="62">
        <v>26965</v>
      </c>
      <c r="H37" s="44">
        <v>2</v>
      </c>
      <c r="I37" s="75" t="s">
        <v>169</v>
      </c>
    </row>
    <row r="38" spans="1:9" s="11" customFormat="1" ht="12.6" customHeight="1">
      <c r="A38" s="23" t="s">
        <v>12</v>
      </c>
      <c r="B38" s="65" t="s">
        <v>150</v>
      </c>
      <c r="C38" s="66"/>
      <c r="D38" s="65" t="s">
        <v>147</v>
      </c>
      <c r="E38" s="67" t="s">
        <v>33</v>
      </c>
      <c r="F38" s="61">
        <v>34429</v>
      </c>
      <c r="G38" s="61">
        <v>34431</v>
      </c>
      <c r="H38" s="66">
        <v>2</v>
      </c>
      <c r="I38" s="78" t="s">
        <v>161</v>
      </c>
    </row>
    <row r="39" spans="1:9" ht="12.6" customHeight="1">
      <c r="A39" s="83" t="s">
        <v>176</v>
      </c>
      <c r="B39" s="83"/>
      <c r="D39" s="1"/>
      <c r="F39" s="64"/>
      <c r="G39" s="64"/>
      <c r="I39" s="81"/>
    </row>
    <row r="40" spans="1:9" s="11" customFormat="1" ht="12.6" customHeight="1">
      <c r="A40" s="15" t="s">
        <v>12</v>
      </c>
      <c r="B40" s="43" t="s">
        <v>168</v>
      </c>
      <c r="C40" s="44"/>
      <c r="D40" s="43" t="s">
        <v>94</v>
      </c>
      <c r="E40" s="30" t="s">
        <v>97</v>
      </c>
      <c r="F40" s="62">
        <v>26963</v>
      </c>
      <c r="G40" s="62">
        <v>26965</v>
      </c>
      <c r="H40" s="44">
        <v>2</v>
      </c>
      <c r="I40" s="75" t="s">
        <v>169</v>
      </c>
    </row>
    <row r="41" spans="1:9" ht="12.6" customHeight="1">
      <c r="A41" s="24"/>
      <c r="B41" s="24"/>
      <c r="C41" s="25"/>
      <c r="D41" s="25"/>
      <c r="E41" s="25"/>
      <c r="F41" s="24"/>
      <c r="G41" s="25"/>
      <c r="H41" s="25"/>
      <c r="I41" s="24"/>
    </row>
  </sheetData>
  <autoFilter ref="A4:I4"/>
  <mergeCells count="7">
    <mergeCell ref="A39:B39"/>
    <mergeCell ref="A36:B36"/>
    <mergeCell ref="A1:F2"/>
    <mergeCell ref="A5:B5"/>
    <mergeCell ref="A9:B9"/>
    <mergeCell ref="A12:B12"/>
    <mergeCell ref="A29:B29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"/>
  <sheetViews>
    <sheetView workbookViewId="0">
      <selection activeCell="H16" sqref="H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82" t="s">
        <v>112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15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15" t="s">
        <v>12</v>
      </c>
      <c r="B5" s="20" t="s">
        <v>59</v>
      </c>
      <c r="C5" s="13"/>
      <c r="D5" s="20" t="s">
        <v>35</v>
      </c>
      <c r="E5" s="22" t="s">
        <v>38</v>
      </c>
      <c r="F5" s="22" t="s">
        <v>61</v>
      </c>
      <c r="G5" s="21">
        <v>18</v>
      </c>
      <c r="H5" s="21">
        <v>12</v>
      </c>
      <c r="I5" s="21">
        <v>2004</v>
      </c>
      <c r="J5" s="62">
        <f>DATE(I5,H5,G5)</f>
        <v>38339</v>
      </c>
      <c r="K5" s="21" t="s">
        <v>45</v>
      </c>
      <c r="L5" s="20"/>
      <c r="M5" s="22">
        <v>10</v>
      </c>
      <c r="N5" s="75" t="s">
        <v>60</v>
      </c>
    </row>
    <row r="6" spans="1:14" ht="12.6" customHeight="1">
      <c r="A6" s="24"/>
      <c r="B6" s="24"/>
      <c r="C6" s="25"/>
      <c r="D6" s="25"/>
      <c r="E6" s="25"/>
      <c r="F6" s="25"/>
      <c r="G6" s="25"/>
      <c r="H6" s="25"/>
      <c r="I6" s="25"/>
      <c r="J6" s="24"/>
      <c r="K6" s="25"/>
      <c r="L6" s="24"/>
      <c r="M6" s="25"/>
      <c r="N6" s="24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36"/>
  <sheetViews>
    <sheetView tabSelected="1" workbookViewId="0">
      <selection activeCell="D9" sqref="D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19" t="s">
        <v>13</v>
      </c>
      <c r="L1" s="18" t="s">
        <v>137</v>
      </c>
      <c r="M1" s="14"/>
      <c r="N1" s="14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18"/>
      <c r="L2" s="17"/>
      <c r="M2" s="17"/>
      <c r="N2" s="16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107</v>
      </c>
      <c r="N3" s="77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76"/>
    </row>
    <row r="5" spans="1:14" s="11" customFormat="1" ht="12.6" customHeight="1">
      <c r="A5" s="50" t="s">
        <v>134</v>
      </c>
      <c r="B5" s="51" t="s">
        <v>132</v>
      </c>
      <c r="C5" s="51"/>
      <c r="D5" s="51" t="s">
        <v>103</v>
      </c>
      <c r="E5" s="52" t="s">
        <v>105</v>
      </c>
      <c r="F5" s="52" t="s">
        <v>135</v>
      </c>
      <c r="G5" s="53">
        <v>6</v>
      </c>
      <c r="H5" s="53">
        <v>12</v>
      </c>
      <c r="I5" s="53">
        <v>1974</v>
      </c>
      <c r="J5" s="62">
        <f>DATE(I5,H5,G5)</f>
        <v>27369</v>
      </c>
      <c r="K5" s="54" t="s">
        <v>65</v>
      </c>
      <c r="L5" s="53"/>
      <c r="M5" s="33">
        <v>7</v>
      </c>
      <c r="N5" s="79" t="s">
        <v>90</v>
      </c>
    </row>
    <row r="6" spans="1:14" s="11" customFormat="1" ht="12.6" customHeight="1">
      <c r="A6" s="15" t="s">
        <v>12</v>
      </c>
      <c r="B6" s="32" t="s">
        <v>68</v>
      </c>
      <c r="C6" s="13"/>
      <c r="D6" s="34" t="s">
        <v>91</v>
      </c>
      <c r="E6" s="33" t="s">
        <v>42</v>
      </c>
      <c r="F6" s="35" t="s">
        <v>64</v>
      </c>
      <c r="G6" s="35">
        <v>5</v>
      </c>
      <c r="H6" s="35">
        <v>1</v>
      </c>
      <c r="I6" s="35">
        <v>1977</v>
      </c>
      <c r="J6" s="62">
        <f t="shared" ref="J6:J18" si="0">DATE(I6,H6,G6)</f>
        <v>28130</v>
      </c>
      <c r="K6" s="31" t="s">
        <v>131</v>
      </c>
      <c r="L6" s="33"/>
      <c r="M6" s="33">
        <v>6</v>
      </c>
      <c r="N6" s="79" t="s">
        <v>84</v>
      </c>
    </row>
    <row r="7" spans="1:14" s="11" customFormat="1" ht="12.6" customHeight="1">
      <c r="A7" s="15" t="s">
        <v>12</v>
      </c>
      <c r="B7" s="45" t="s">
        <v>132</v>
      </c>
      <c r="C7" s="46"/>
      <c r="D7" s="47" t="s">
        <v>103</v>
      </c>
      <c r="E7" s="48" t="s">
        <v>105</v>
      </c>
      <c r="F7" s="48" t="s">
        <v>106</v>
      </c>
      <c r="G7" s="49">
        <v>27</v>
      </c>
      <c r="H7" s="49">
        <v>12</v>
      </c>
      <c r="I7" s="49">
        <v>1977</v>
      </c>
      <c r="J7" s="63">
        <f t="shared" si="0"/>
        <v>28486</v>
      </c>
      <c r="K7" s="48" t="s">
        <v>133</v>
      </c>
      <c r="L7" s="33"/>
      <c r="M7" s="33">
        <v>7</v>
      </c>
      <c r="N7" s="79" t="s">
        <v>90</v>
      </c>
    </row>
    <row r="8" spans="1:14" s="11" customFormat="1" ht="12.6" customHeight="1">
      <c r="A8" s="15" t="s">
        <v>12</v>
      </c>
      <c r="B8" s="32" t="s">
        <v>68</v>
      </c>
      <c r="C8" s="13"/>
      <c r="D8" s="34" t="s">
        <v>91</v>
      </c>
      <c r="E8" s="33" t="s">
        <v>42</v>
      </c>
      <c r="F8" s="35" t="s">
        <v>63</v>
      </c>
      <c r="G8" s="35">
        <v>28</v>
      </c>
      <c r="H8" s="35">
        <v>5</v>
      </c>
      <c r="I8" s="35">
        <v>1978</v>
      </c>
      <c r="J8" s="62">
        <f t="shared" si="0"/>
        <v>28638</v>
      </c>
      <c r="K8" s="31" t="s">
        <v>69</v>
      </c>
      <c r="L8" s="33"/>
      <c r="M8" s="33">
        <v>7</v>
      </c>
      <c r="N8" s="79" t="s">
        <v>83</v>
      </c>
    </row>
    <row r="9" spans="1:14" s="11" customFormat="1" ht="12.6" customHeight="1">
      <c r="A9" s="15" t="s">
        <v>12</v>
      </c>
      <c r="B9" s="32" t="s">
        <v>70</v>
      </c>
      <c r="C9" s="13"/>
      <c r="D9" s="34" t="s">
        <v>67</v>
      </c>
      <c r="E9" s="13" t="s">
        <v>41</v>
      </c>
      <c r="F9" s="13" t="s">
        <v>42</v>
      </c>
      <c r="G9" s="35">
        <v>2</v>
      </c>
      <c r="H9" s="35">
        <v>12</v>
      </c>
      <c r="I9" s="35">
        <v>1986</v>
      </c>
      <c r="J9" s="62">
        <f t="shared" si="0"/>
        <v>31748</v>
      </c>
      <c r="K9" s="31" t="s">
        <v>71</v>
      </c>
      <c r="L9" s="36" t="s">
        <v>46</v>
      </c>
      <c r="M9" s="33">
        <v>6</v>
      </c>
      <c r="N9" s="79" t="s">
        <v>85</v>
      </c>
    </row>
    <row r="10" spans="1:14" s="11" customFormat="1" ht="12.6" customHeight="1">
      <c r="A10" s="15" t="s">
        <v>12</v>
      </c>
      <c r="B10" s="37" t="s">
        <v>72</v>
      </c>
      <c r="C10" s="38"/>
      <c r="D10" s="37" t="s">
        <v>147</v>
      </c>
      <c r="E10" s="36" t="s">
        <v>33</v>
      </c>
      <c r="F10" s="36" t="s">
        <v>64</v>
      </c>
      <c r="G10" s="39">
        <v>18</v>
      </c>
      <c r="H10" s="39">
        <v>2</v>
      </c>
      <c r="I10" s="40">
        <v>1996</v>
      </c>
      <c r="J10" s="62">
        <f t="shared" si="0"/>
        <v>35113</v>
      </c>
      <c r="K10" s="31" t="s">
        <v>73</v>
      </c>
      <c r="L10" s="36"/>
      <c r="M10" s="36">
        <v>6</v>
      </c>
      <c r="N10" s="79" t="s">
        <v>86</v>
      </c>
    </row>
    <row r="11" spans="1:14" s="11" customFormat="1" ht="12.6" customHeight="1">
      <c r="A11" s="15" t="s">
        <v>12</v>
      </c>
      <c r="B11" s="37" t="s">
        <v>74</v>
      </c>
      <c r="C11" s="38"/>
      <c r="D11" s="37" t="s">
        <v>92</v>
      </c>
      <c r="E11" s="36" t="s">
        <v>96</v>
      </c>
      <c r="F11" s="36" t="s">
        <v>41</v>
      </c>
      <c r="G11" s="39">
        <v>27</v>
      </c>
      <c r="H11" s="39">
        <v>3</v>
      </c>
      <c r="I11" s="40">
        <v>1997</v>
      </c>
      <c r="J11" s="62">
        <f t="shared" si="0"/>
        <v>35516</v>
      </c>
      <c r="K11" s="31" t="s">
        <v>75</v>
      </c>
      <c r="L11" s="36"/>
      <c r="M11" s="36">
        <v>6</v>
      </c>
      <c r="N11" s="79" t="s">
        <v>85</v>
      </c>
    </row>
    <row r="12" spans="1:14" s="11" customFormat="1" ht="12.6" customHeight="1">
      <c r="A12" s="15" t="s">
        <v>12</v>
      </c>
      <c r="B12" s="37" t="s">
        <v>76</v>
      </c>
      <c r="C12" s="38"/>
      <c r="D12" s="37" t="s">
        <v>93</v>
      </c>
      <c r="E12" s="36" t="s">
        <v>34</v>
      </c>
      <c r="F12" s="36" t="s">
        <v>98</v>
      </c>
      <c r="G12" s="39">
        <v>7</v>
      </c>
      <c r="H12" s="39">
        <v>11</v>
      </c>
      <c r="I12" s="40">
        <v>1997</v>
      </c>
      <c r="J12" s="62">
        <f t="shared" si="0"/>
        <v>35741</v>
      </c>
      <c r="K12" s="31" t="s">
        <v>77</v>
      </c>
      <c r="L12" s="36"/>
      <c r="M12" s="36">
        <v>6</v>
      </c>
      <c r="N12" s="79" t="s">
        <v>87</v>
      </c>
    </row>
    <row r="13" spans="1:14" s="11" customFormat="1" ht="12.6" customHeight="1">
      <c r="A13" s="15" t="s">
        <v>12</v>
      </c>
      <c r="B13" s="37" t="s">
        <v>78</v>
      </c>
      <c r="C13" s="38"/>
      <c r="D13" s="37" t="s">
        <v>94</v>
      </c>
      <c r="E13" s="36" t="s">
        <v>97</v>
      </c>
      <c r="F13" s="36" t="s">
        <v>99</v>
      </c>
      <c r="G13" s="39">
        <v>24</v>
      </c>
      <c r="H13" s="39">
        <v>4</v>
      </c>
      <c r="I13" s="39">
        <v>1998</v>
      </c>
      <c r="J13" s="62">
        <f t="shared" si="0"/>
        <v>35909</v>
      </c>
      <c r="K13" s="31" t="s">
        <v>77</v>
      </c>
      <c r="L13" s="36"/>
      <c r="M13" s="36">
        <v>6</v>
      </c>
      <c r="N13" s="79" t="s">
        <v>88</v>
      </c>
    </row>
    <row r="14" spans="1:14" s="11" customFormat="1" ht="12.6" customHeight="1">
      <c r="A14" s="15" t="s">
        <v>12</v>
      </c>
      <c r="B14" s="37" t="s">
        <v>79</v>
      </c>
      <c r="C14" s="13"/>
      <c r="D14" s="37" t="s">
        <v>92</v>
      </c>
      <c r="E14" s="36" t="s">
        <v>96</v>
      </c>
      <c r="F14" s="36" t="s">
        <v>41</v>
      </c>
      <c r="G14" s="39">
        <v>28</v>
      </c>
      <c r="H14" s="39">
        <v>3</v>
      </c>
      <c r="I14" s="39">
        <v>1999</v>
      </c>
      <c r="J14" s="62">
        <f t="shared" si="0"/>
        <v>36247</v>
      </c>
      <c r="K14" s="31" t="s">
        <v>80</v>
      </c>
      <c r="L14" s="36"/>
      <c r="M14" s="36">
        <v>6</v>
      </c>
      <c r="N14" s="79" t="s">
        <v>89</v>
      </c>
    </row>
    <row r="15" spans="1:14" s="11" customFormat="1" ht="12.6" customHeight="1">
      <c r="A15" s="15" t="s">
        <v>12</v>
      </c>
      <c r="B15" s="37" t="s">
        <v>74</v>
      </c>
      <c r="C15" s="36"/>
      <c r="D15" s="37" t="s">
        <v>92</v>
      </c>
      <c r="E15" s="36" t="s">
        <v>96</v>
      </c>
      <c r="F15" s="36" t="s">
        <v>41</v>
      </c>
      <c r="G15" s="21">
        <v>29</v>
      </c>
      <c r="H15" s="21">
        <v>2</v>
      </c>
      <c r="I15" s="21">
        <v>2000</v>
      </c>
      <c r="J15" s="62">
        <f t="shared" si="0"/>
        <v>36585</v>
      </c>
      <c r="K15" s="31" t="s">
        <v>81</v>
      </c>
      <c r="L15" s="36"/>
      <c r="M15" s="36">
        <v>7</v>
      </c>
      <c r="N15" s="79" t="s">
        <v>85</v>
      </c>
    </row>
    <row r="16" spans="1:14" s="11" customFormat="1" ht="12.6" customHeight="1">
      <c r="A16" s="15" t="s">
        <v>12</v>
      </c>
      <c r="B16" s="32" t="s">
        <v>82</v>
      </c>
      <c r="C16" s="13"/>
      <c r="D16" s="34" t="s">
        <v>95</v>
      </c>
      <c r="E16" s="13" t="s">
        <v>98</v>
      </c>
      <c r="F16" s="33" t="s">
        <v>34</v>
      </c>
      <c r="G16" s="35">
        <v>29</v>
      </c>
      <c r="H16" s="35">
        <v>12</v>
      </c>
      <c r="I16" s="35">
        <v>2006</v>
      </c>
      <c r="J16" s="62">
        <f t="shared" si="0"/>
        <v>39080</v>
      </c>
      <c r="K16" s="33" t="s">
        <v>55</v>
      </c>
      <c r="L16" s="33"/>
      <c r="M16" s="33">
        <v>6</v>
      </c>
      <c r="N16" s="79" t="s">
        <v>90</v>
      </c>
    </row>
    <row r="17" spans="1:14" s="11" customFormat="1" ht="12.6" customHeight="1">
      <c r="A17" s="15" t="s">
        <v>12</v>
      </c>
      <c r="B17" s="32" t="s">
        <v>138</v>
      </c>
      <c r="C17" s="13" t="s">
        <v>29</v>
      </c>
      <c r="D17" s="34" t="s">
        <v>103</v>
      </c>
      <c r="E17" s="13" t="s">
        <v>105</v>
      </c>
      <c r="F17" s="33" t="s">
        <v>40</v>
      </c>
      <c r="G17" s="35">
        <v>15</v>
      </c>
      <c r="H17" s="35">
        <v>3</v>
      </c>
      <c r="I17" s="35">
        <v>2018</v>
      </c>
      <c r="J17" s="62">
        <f t="shared" si="0"/>
        <v>43174</v>
      </c>
      <c r="K17" s="33" t="s">
        <v>139</v>
      </c>
      <c r="L17" s="33"/>
      <c r="M17" s="33">
        <v>6</v>
      </c>
      <c r="N17" s="79" t="s">
        <v>85</v>
      </c>
    </row>
    <row r="18" spans="1:14" s="11" customFormat="1" ht="12.6" customHeight="1">
      <c r="A18" s="15" t="s">
        <v>12</v>
      </c>
      <c r="B18" s="32" t="s">
        <v>140</v>
      </c>
      <c r="C18" s="13" t="s">
        <v>29</v>
      </c>
      <c r="D18" s="34" t="s">
        <v>37</v>
      </c>
      <c r="E18" s="13" t="s">
        <v>40</v>
      </c>
      <c r="F18" s="33" t="s">
        <v>142</v>
      </c>
      <c r="G18" s="35">
        <v>29</v>
      </c>
      <c r="H18" s="35">
        <v>1</v>
      </c>
      <c r="I18" s="35">
        <v>2019</v>
      </c>
      <c r="J18" s="62">
        <f t="shared" si="0"/>
        <v>43494</v>
      </c>
      <c r="K18" s="33" t="s">
        <v>141</v>
      </c>
      <c r="L18" s="33"/>
      <c r="M18" s="33">
        <v>6</v>
      </c>
      <c r="N18" s="79" t="s">
        <v>84</v>
      </c>
    </row>
    <row r="19" spans="1:14" s="11" customFormat="1" ht="12.6" customHeight="1">
      <c r="A19" s="15" t="s">
        <v>12</v>
      </c>
      <c r="B19" s="32" t="s">
        <v>143</v>
      </c>
      <c r="C19" s="13" t="s">
        <v>29</v>
      </c>
      <c r="D19" s="34" t="s">
        <v>103</v>
      </c>
      <c r="E19" s="13" t="s">
        <v>105</v>
      </c>
      <c r="F19" s="33" t="s">
        <v>38</v>
      </c>
      <c r="G19" s="35">
        <v>6</v>
      </c>
      <c r="H19" s="35">
        <v>3</v>
      </c>
      <c r="I19" s="35">
        <v>2019</v>
      </c>
      <c r="J19" s="62">
        <f t="shared" ref="J19:J20" si="1">DATE(I19,H19,G19)</f>
        <v>43530</v>
      </c>
      <c r="K19" s="33" t="s">
        <v>141</v>
      </c>
      <c r="L19" s="33"/>
      <c r="M19" s="33">
        <v>6</v>
      </c>
      <c r="N19" s="79" t="s">
        <v>84</v>
      </c>
    </row>
    <row r="20" spans="1:14" s="11" customFormat="1" ht="12.6" customHeight="1">
      <c r="A20" s="15" t="s">
        <v>12</v>
      </c>
      <c r="B20" s="32" t="s">
        <v>200</v>
      </c>
      <c r="C20" s="13" t="s">
        <v>29</v>
      </c>
      <c r="D20" s="34" t="s">
        <v>166</v>
      </c>
      <c r="E20" s="13" t="s">
        <v>142</v>
      </c>
      <c r="F20" s="33" t="s">
        <v>43</v>
      </c>
      <c r="G20" s="35">
        <v>26</v>
      </c>
      <c r="H20" s="35">
        <v>1</v>
      </c>
      <c r="I20" s="35">
        <v>2024</v>
      </c>
      <c r="J20" s="62">
        <f t="shared" si="1"/>
        <v>45317</v>
      </c>
      <c r="K20" s="33" t="s">
        <v>201</v>
      </c>
      <c r="L20" s="33"/>
      <c r="M20" s="33">
        <v>6</v>
      </c>
      <c r="N20" s="79" t="s">
        <v>202</v>
      </c>
    </row>
    <row r="21" spans="1:14" ht="12.6" customHeight="1">
      <c r="A21" s="24"/>
      <c r="B21" s="24"/>
      <c r="C21" s="25"/>
      <c r="D21" s="25"/>
      <c r="E21" s="25"/>
      <c r="F21" s="25"/>
      <c r="G21" s="25"/>
      <c r="H21" s="25"/>
      <c r="I21" s="25"/>
      <c r="J21" s="24"/>
      <c r="K21" s="25"/>
      <c r="L21" s="24"/>
      <c r="M21" s="25"/>
      <c r="N21" s="24"/>
    </row>
    <row r="22" spans="1:14" ht="12.6" customHeight="1">
      <c r="B22" s="84" t="s">
        <v>100</v>
      </c>
      <c r="C22" s="84"/>
    </row>
    <row r="23" spans="1:14" ht="12.6" customHeight="1">
      <c r="B23" s="41" t="s">
        <v>74</v>
      </c>
      <c r="C23" s="42">
        <f t="shared" ref="C23:C35" si="2">COUNTIF($B$4:$B$21,B23)</f>
        <v>2</v>
      </c>
    </row>
    <row r="24" spans="1:14" ht="12.6" customHeight="1">
      <c r="B24" s="41" t="s">
        <v>132</v>
      </c>
      <c r="C24" s="42">
        <f t="shared" si="2"/>
        <v>2</v>
      </c>
      <c r="D24" s="32"/>
    </row>
    <row r="25" spans="1:14" ht="12.6" customHeight="1">
      <c r="B25" s="41" t="s">
        <v>68</v>
      </c>
      <c r="C25" s="42">
        <f t="shared" si="2"/>
        <v>2</v>
      </c>
      <c r="D25" s="32" t="s">
        <v>101</v>
      </c>
    </row>
    <row r="26" spans="1:14" ht="12.6" customHeight="1">
      <c r="B26" s="37" t="s">
        <v>79</v>
      </c>
      <c r="C26" s="2">
        <f t="shared" si="2"/>
        <v>1</v>
      </c>
      <c r="D26" s="32"/>
    </row>
    <row r="27" spans="1:14" ht="12.6" customHeight="1">
      <c r="B27" s="37" t="s">
        <v>76</v>
      </c>
      <c r="C27" s="2">
        <f t="shared" si="2"/>
        <v>1</v>
      </c>
      <c r="D27" s="32"/>
    </row>
    <row r="28" spans="1:14" ht="12.6" customHeight="1">
      <c r="B28" s="37" t="s">
        <v>138</v>
      </c>
      <c r="C28" s="2">
        <f t="shared" si="2"/>
        <v>1</v>
      </c>
      <c r="D28" s="32"/>
    </row>
    <row r="29" spans="1:14" ht="12.6" customHeight="1">
      <c r="B29" s="37" t="s">
        <v>140</v>
      </c>
      <c r="C29" s="2">
        <f t="shared" si="2"/>
        <v>1</v>
      </c>
      <c r="D29" s="32"/>
    </row>
    <row r="30" spans="1:14" ht="12.6" customHeight="1">
      <c r="B30" s="37" t="s">
        <v>78</v>
      </c>
      <c r="C30" s="2">
        <f t="shared" si="2"/>
        <v>1</v>
      </c>
      <c r="D30" s="32" t="s">
        <v>101</v>
      </c>
    </row>
    <row r="31" spans="1:14" ht="12.6" customHeight="1">
      <c r="B31" s="32" t="s">
        <v>70</v>
      </c>
      <c r="C31" s="2">
        <f t="shared" si="2"/>
        <v>1</v>
      </c>
      <c r="D31" s="32"/>
    </row>
    <row r="32" spans="1:14" ht="12.6" customHeight="1">
      <c r="B32" s="37" t="s">
        <v>72</v>
      </c>
      <c r="C32" s="2">
        <f t="shared" si="2"/>
        <v>1</v>
      </c>
    </row>
    <row r="33" spans="2:3" ht="12.6" customHeight="1">
      <c r="B33" s="32" t="s">
        <v>200</v>
      </c>
      <c r="C33" s="2">
        <f t="shared" si="2"/>
        <v>1</v>
      </c>
    </row>
    <row r="34" spans="2:3" ht="12.6" customHeight="1">
      <c r="B34" s="37" t="s">
        <v>143</v>
      </c>
      <c r="C34" s="2">
        <f t="shared" si="2"/>
        <v>1</v>
      </c>
    </row>
    <row r="35" spans="2:3" ht="12.6" customHeight="1">
      <c r="B35" s="32" t="s">
        <v>82</v>
      </c>
      <c r="C35" s="2">
        <f t="shared" si="2"/>
        <v>1</v>
      </c>
    </row>
    <row r="36" spans="2:3" ht="12.6" customHeight="1">
      <c r="B36" s="84"/>
      <c r="C36" s="84"/>
    </row>
  </sheetData>
  <autoFilter ref="A4:N4"/>
  <mergeCells count="3">
    <mergeCell ref="A1:J2"/>
    <mergeCell ref="B22:C22"/>
    <mergeCell ref="B36:C36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2x7 1team</vt:lpstr>
      <vt:lpstr>3x5 1team</vt:lpstr>
      <vt:lpstr>4x4 1team</vt:lpstr>
      <vt:lpstr>7x2 1team</vt:lpstr>
      <vt:lpstr>9x1 1team</vt:lpstr>
      <vt:lpstr>Cons. Blk</vt:lpstr>
      <vt:lpstr>Youngest 10</vt:lpstr>
      <vt:lpstr>6 guard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2024-01-27T08:33:53Z</dcterms:modified>
</cp:coreProperties>
</file>