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920" activeTab="3"/>
  </bookViews>
  <sheets>
    <sheet name="QUARTER-most" sheetId="47" r:id="rId1"/>
    <sheet name="HALF-most" sheetId="45" r:id="rId2"/>
    <sheet name="GAME-most" sheetId="42" r:id="rId3"/>
    <sheet name="GAME-fewest" sheetId="54" r:id="rId4"/>
    <sheet name="SEASON-most" sheetId="55" r:id="rId5"/>
    <sheet name="SEASON-fewest" sheetId="56" r:id="rId6"/>
    <sheet name="SERIES-most" sheetId="60" r:id="rId7"/>
    <sheet name="SERIES-fewest" sheetId="61" r:id="rId8"/>
  </sheets>
  <definedNames>
    <definedName name="_xlnm._FilterDatabase" localSheetId="3" hidden="1">'GAME-fewest'!#REF!</definedName>
    <definedName name="_xlnm._FilterDatabase" localSheetId="2" hidden="1">'GAME-most'!#REF!</definedName>
    <definedName name="_xlnm._FilterDatabase" localSheetId="1" hidden="1">'HALF-most'!$A$3:$O$3</definedName>
    <definedName name="_xlnm._FilterDatabase" localSheetId="0" hidden="1">'QUARTER-most'!$A$3:$O$3</definedName>
    <definedName name="_xlnm._FilterDatabase" localSheetId="5" hidden="1">'SEASON-fewest'!$A$3:$H$5</definedName>
    <definedName name="_xlnm._FilterDatabase" localSheetId="4" hidden="1">'SEASON-most'!$A$5:$H$5</definedName>
    <definedName name="_xlnm._FilterDatabase" localSheetId="7" hidden="1">'SERIES-fewest'!#REF!</definedName>
    <definedName name="_xlnm._FilterDatabase" localSheetId="6" hidden="1">'SERIES-most'!#REF!</definedName>
  </definedNames>
  <calcPr calcId="125725" concurrentCalc="0"/>
</workbook>
</file>

<file path=xl/calcChain.xml><?xml version="1.0" encoding="utf-8"?>
<calcChain xmlns="http://schemas.openxmlformats.org/spreadsheetml/2006/main">
  <c r="I14" i="42"/>
  <c r="I4"/>
  <c r="I10" i="60"/>
  <c r="I22" i="42"/>
  <c r="N22"/>
  <c r="N28"/>
  <c r="I28"/>
  <c r="I7" i="61"/>
  <c r="I11" i="60"/>
  <c r="G9" i="55"/>
  <c r="I9" i="60"/>
  <c r="G3" i="55"/>
  <c r="I13" i="60"/>
  <c r="G4" i="55"/>
  <c r="I25" i="60"/>
  <c r="N26" i="42"/>
  <c r="I26"/>
  <c r="N21"/>
  <c r="I21"/>
  <c r="I23"/>
  <c r="I27" i="61"/>
  <c r="I24"/>
  <c r="I24" i="60"/>
  <c r="G10" i="55"/>
  <c r="G8"/>
  <c r="G10" i="56"/>
  <c r="G9"/>
  <c r="G8"/>
  <c r="I11" i="61"/>
  <c r="I6" i="60"/>
  <c r="I28" i="61"/>
  <c r="I26"/>
  <c r="I25"/>
  <c r="I23"/>
  <c r="I22"/>
  <c r="I21"/>
  <c r="I20"/>
  <c r="I19"/>
  <c r="I16"/>
  <c r="I15"/>
  <c r="I14"/>
  <c r="I13"/>
  <c r="I12"/>
  <c r="I10"/>
  <c r="I9"/>
  <c r="I8"/>
  <c r="I6"/>
  <c r="I5"/>
  <c r="I4"/>
  <c r="I3"/>
  <c r="I23" i="60"/>
  <c r="I22"/>
  <c r="I21"/>
  <c r="I20"/>
  <c r="I19"/>
  <c r="I18"/>
  <c r="I15"/>
  <c r="I14"/>
  <c r="I12"/>
  <c r="I8"/>
  <c r="I7"/>
  <c r="I5"/>
  <c r="I4"/>
  <c r="I3"/>
  <c r="I9" i="54"/>
  <c r="I8"/>
  <c r="I7"/>
  <c r="I6"/>
  <c r="I5"/>
  <c r="I4"/>
  <c r="I3"/>
  <c r="N28"/>
  <c r="I28"/>
  <c r="N27"/>
  <c r="I27"/>
  <c r="N26"/>
  <c r="I26"/>
  <c r="N25"/>
  <c r="I25"/>
  <c r="N24"/>
  <c r="I24"/>
  <c r="N23" i="42"/>
  <c r="I5"/>
  <c r="I3"/>
  <c r="G5" i="56"/>
  <c r="G4"/>
  <c r="G3"/>
  <c r="G5" i="55"/>
  <c r="N37" i="54"/>
  <c r="I37"/>
  <c r="N36"/>
  <c r="I36"/>
  <c r="N35"/>
  <c r="I35"/>
  <c r="N32"/>
  <c r="I32"/>
  <c r="N31"/>
  <c r="I31"/>
  <c r="I18"/>
  <c r="I17"/>
  <c r="I16"/>
  <c r="I13"/>
  <c r="I12"/>
  <c r="I9" i="42"/>
  <c r="I8"/>
  <c r="I13"/>
  <c r="I12"/>
  <c r="I32"/>
  <c r="I31"/>
  <c r="I27"/>
  <c r="I3" i="45"/>
  <c r="N32" i="42"/>
  <c r="N31"/>
  <c r="N27"/>
  <c r="N20"/>
  <c r="I20"/>
</calcChain>
</file>

<file path=xl/sharedStrings.xml><?xml version="1.0" encoding="utf-8"?>
<sst xmlns="http://schemas.openxmlformats.org/spreadsheetml/2006/main" count="1036" uniqueCount="151">
  <si>
    <t>Team</t>
  </si>
  <si>
    <t>Day</t>
  </si>
  <si>
    <t>Month</t>
  </si>
  <si>
    <t>Year</t>
  </si>
  <si>
    <t>Date</t>
  </si>
  <si>
    <t>Notes</t>
  </si>
  <si>
    <t>Season</t>
  </si>
  <si>
    <t>OT</t>
  </si>
  <si>
    <t>Franchise</t>
  </si>
  <si>
    <t>League</t>
  </si>
  <si>
    <t>NBA</t>
  </si>
  <si>
    <t>Total</t>
  </si>
  <si>
    <t>G</t>
  </si>
  <si>
    <t>Quarter</t>
  </si>
  <si>
    <t>Half</t>
  </si>
  <si>
    <t>Boston Celtics</t>
  </si>
  <si>
    <t>BOS</t>
  </si>
  <si>
    <t>Cleveland Cavaliers</t>
  </si>
  <si>
    <t>CLE</t>
  </si>
  <si>
    <t>(1995-96)</t>
  </si>
  <si>
    <t>Minnesota Timberwolves</t>
  </si>
  <si>
    <t>MIN</t>
  </si>
  <si>
    <t>Los Angeles Lakers</t>
  </si>
  <si>
    <t>Golden State Warriors</t>
  </si>
  <si>
    <t>Brooklyn Nets</t>
  </si>
  <si>
    <t>Oklahoma City Thunder</t>
  </si>
  <si>
    <t>Charlotte Hornets</t>
  </si>
  <si>
    <t>CHA</t>
  </si>
  <si>
    <t>(2001-02)</t>
  </si>
  <si>
    <t>SEA</t>
  </si>
  <si>
    <t>LAL</t>
  </si>
  <si>
    <t>New York Knicks</t>
  </si>
  <si>
    <t>NYK</t>
  </si>
  <si>
    <t>Indiana Pacers</t>
  </si>
  <si>
    <t>IND</t>
  </si>
  <si>
    <t>Portland Trail Blazers</t>
  </si>
  <si>
    <t>POR</t>
  </si>
  <si>
    <t>GSW</t>
  </si>
  <si>
    <t>(1989-90)</t>
  </si>
  <si>
    <t>(2009-10)</t>
  </si>
  <si>
    <t>(2013-14)</t>
  </si>
  <si>
    <t>(2005-06)</t>
  </si>
  <si>
    <t>DEN</t>
  </si>
  <si>
    <t>NJN</t>
  </si>
  <si>
    <t>(1991-92)</t>
  </si>
  <si>
    <t>Washington Wizards</t>
  </si>
  <si>
    <t>CAP</t>
  </si>
  <si>
    <t>(1973-74)</t>
  </si>
  <si>
    <t>San Antonio Spurs</t>
  </si>
  <si>
    <t>SAS</t>
  </si>
  <si>
    <t>(1975-76)</t>
  </si>
  <si>
    <t>Utah Jazz</t>
  </si>
  <si>
    <t>UTA</t>
  </si>
  <si>
    <t>Milwaukee Bucks</t>
  </si>
  <si>
    <t>MIL</t>
  </si>
  <si>
    <t>(1996-97)</t>
  </si>
  <si>
    <t>WAS</t>
  </si>
  <si>
    <t>NBA  -  Most Defensive Rebounds in a Quarter  -  Single Team  -  Regular Season</t>
  </si>
  <si>
    <t>NBA  -  Most Defensive Rebounds in a Quarter  -  Single Team  -  Playoffs</t>
  </si>
  <si>
    <t>NBA  -  Most Defensive Rebounds in a Quarter  -  Single Team  -  Finals</t>
  </si>
  <si>
    <t>NBA  -  Most Defensive Rebounds in a Quarter  -  Both Teams  -  Regular Season</t>
  </si>
  <si>
    <t>NBA  -  Most Defensive Rebounds in a Quarter  -  Both Teams  -  Playoffs</t>
  </si>
  <si>
    <t>NBA  -  Most Defensive Rebounds in a Quarter  -  Both Teams  -  Finals</t>
  </si>
  <si>
    <t>NBA  -  Most Defensive Rebounds in a Half  -  Single Team  -  Regular Season</t>
  </si>
  <si>
    <t>NBA  -  Most Defensive Rebounds in a Half  -  Single Team  -  Playoffs</t>
  </si>
  <si>
    <t>NBA  -  Most Defensive Rebounds in a Half  -  Single Team  -  Finals</t>
  </si>
  <si>
    <t>NBA  -  Most Defensive Rebounds in a Half  -  Both Teams  -  Regular Season</t>
  </si>
  <si>
    <t>NBA  -  Most Defensive Rebounds in a Half  -  Both Teams  -  Playoffs</t>
  </si>
  <si>
    <t>NBA  -  Most Defensive Rebounds in a Half  -  Both Teams  -  Finals</t>
  </si>
  <si>
    <t>NBA  -  Most Defensive Rebounds in a Game  -  Single Team  -  Regular Season</t>
  </si>
  <si>
    <t>NBA  -  Most Defensive Rebounds in a Game  -  Single Team  -  Playoffs</t>
  </si>
  <si>
    <t>NBA  -  Most Defensive Rebounds in a Game  -  Single Team  -  Finals</t>
  </si>
  <si>
    <t>NBA  -  Most Defensive Rebounds in a Game  -  Both Teams  -  Regular Season</t>
  </si>
  <si>
    <t>NBA  -  Most Defensive Rebounds in a Game  -  Both Teams  -  Playoffs</t>
  </si>
  <si>
    <t>NBA  -  Most Defensive Rebounds in a Game  -  Both Teams  -  Finals</t>
  </si>
  <si>
    <t>NBA  -  Fewest Defensive Rebounds in a Game  -  Single Team  -  Regular Season</t>
  </si>
  <si>
    <t>NBA  -  Fewest Defensive Rebounds in a Game  -  Single Team  -  Playoffs</t>
  </si>
  <si>
    <t>NBA  -  Fewest Defensive Rebounds in a Game  -  Single Team  -  Finals</t>
  </si>
  <si>
    <t>NBA  -  Fewest Defensive Rebounds in a Game  -  Both Teams  -  Regular Season</t>
  </si>
  <si>
    <t>NBA  -  Fewest Defensive Rebounds in a Game  -  Both Teams  -  Playoffs</t>
  </si>
  <si>
    <t>NBA  -  Fewest Defensive Rebounds in a Game  -  Both Teams  -  Finals</t>
  </si>
  <si>
    <t>NBA  -  Most Defensive Rebounds per Game in a Season  -  Single Team  -  Regular Season</t>
  </si>
  <si>
    <t>NBA  -  Most Defensive Rebounds per Game in a Season  -  Single Team  -  Playoffs</t>
  </si>
  <si>
    <t>NBA  -  Fewest Defensive Rebounds per Game in a Season  -  Single Team  -  Regular Season</t>
  </si>
  <si>
    <t>NBA  -  Fewest Defensive Rebounds per Game in a Season  -  Single Team  -  Playoffs</t>
  </si>
  <si>
    <t>DEF</t>
  </si>
  <si>
    <t>DEFpG</t>
  </si>
  <si>
    <t>(1997-98)</t>
  </si>
  <si>
    <t>(1974-75)</t>
  </si>
  <si>
    <t>####</t>
  </si>
  <si>
    <t>(1993-94)</t>
  </si>
  <si>
    <t>(1986-87)</t>
  </si>
  <si>
    <t>Philadelphia 76ers</t>
  </si>
  <si>
    <t>PHI</t>
  </si>
  <si>
    <t>(1988-89)</t>
  </si>
  <si>
    <t>###</t>
  </si>
  <si>
    <t>(2008-09)</t>
  </si>
  <si>
    <t>Toronto Raptors</t>
  </si>
  <si>
    <t>TOR</t>
  </si>
  <si>
    <t>(1984-85)</t>
  </si>
  <si>
    <t>Orlando Magic</t>
  </si>
  <si>
    <t>ORL</t>
  </si>
  <si>
    <t>2-game series</t>
  </si>
  <si>
    <t>3-game series</t>
  </si>
  <si>
    <t>4-game series</t>
  </si>
  <si>
    <t>5-game series</t>
  </si>
  <si>
    <t>6-game series</t>
  </si>
  <si>
    <t>7-game series</t>
  </si>
  <si>
    <t>NBA  -  Most Defensive Rebounds in a Series  -  Single Team  -  Playoffs</t>
  </si>
  <si>
    <t>NBA  -  Most Defensive Rebounds in a Series  -  Single Team  -  Finals</t>
  </si>
  <si>
    <t>NBA  -  Fewest Defensive Rebounds in a Series  -  Single Team  -  Playoffs</t>
  </si>
  <si>
    <t>NBA  -  Fewest Defensive Rebounds in a Series  -  Single Team  -  Finals</t>
  </si>
  <si>
    <t>(1976-77)</t>
  </si>
  <si>
    <t>Phoenix Suns</t>
  </si>
  <si>
    <t>PHO</t>
  </si>
  <si>
    <t>(1977-78)</t>
  </si>
  <si>
    <t>Chicago Bulls</t>
  </si>
  <si>
    <t>CHI</t>
  </si>
  <si>
    <t>(1982-83)</t>
  </si>
  <si>
    <t>Dallas Mavericks</t>
  </si>
  <si>
    <t>DAL</t>
  </si>
  <si>
    <t>Atlanta Hawks</t>
  </si>
  <si>
    <t>ATL</t>
  </si>
  <si>
    <t>(1981-82)</t>
  </si>
  <si>
    <t>(1985-86)</t>
  </si>
  <si>
    <t>Miami Heat</t>
  </si>
  <si>
    <t>MIA</t>
  </si>
  <si>
    <t>Detroit Pistons</t>
  </si>
  <si>
    <t>DET</t>
  </si>
  <si>
    <t>(1990-91)</t>
  </si>
  <si>
    <t>(1992-93)</t>
  </si>
  <si>
    <t>(1987-88)</t>
  </si>
  <si>
    <t>#</t>
  </si>
  <si>
    <t>(1994-95)</t>
  </si>
  <si>
    <t>Houston Rockets</t>
  </si>
  <si>
    <t>HOU</t>
  </si>
  <si>
    <t>(1978-79)</t>
  </si>
  <si>
    <t>(1980-81)</t>
  </si>
  <si>
    <t>(2004-05)</t>
  </si>
  <si>
    <t>##</t>
  </si>
  <si>
    <t>(2014-15)</t>
  </si>
  <si>
    <t>(2015-16)</t>
  </si>
  <si>
    <t>(2016-17)</t>
  </si>
  <si>
    <t>BRO</t>
  </si>
  <si>
    <t>(2018-19)</t>
  </si>
  <si>
    <t>Denver Nuggets</t>
  </si>
  <si>
    <t>(2019-20)</t>
  </si>
  <si>
    <t>(2020-21)</t>
  </si>
  <si>
    <t>OCT</t>
  </si>
  <si>
    <t>(2021-22)</t>
  </si>
  <si>
    <t>(2022-23)</t>
  </si>
</sst>
</file>

<file path=xl/styles.xml><?xml version="1.0" encoding="utf-8"?>
<styleSheet xmlns="http://schemas.openxmlformats.org/spreadsheetml/2006/main">
  <numFmts count="2">
    <numFmt numFmtId="164" formatCode="mm\/dd\/yyyy"/>
    <numFmt numFmtId="165" formatCode="#,##0.0"/>
  </numFmts>
  <fonts count="19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</borders>
  <cellStyleXfs count="23">
    <xf numFmtId="0" fontId="0" fillId="0" borderId="0"/>
    <xf numFmtId="0" fontId="15" fillId="0" borderId="0"/>
    <xf numFmtId="0" fontId="16" fillId="0" borderId="0"/>
    <xf numFmtId="0" fontId="1" fillId="0" borderId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8" fillId="0" borderId="0" xfId="0" applyNumberFormat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" xfId="0" applyFont="1" applyFill="1" applyBorder="1"/>
    <xf numFmtId="0" fontId="8" fillId="0" borderId="0" xfId="0" applyFont="1" applyBorder="1"/>
    <xf numFmtId="0" fontId="3" fillId="0" borderId="2" xfId="0" applyFont="1" applyFill="1" applyBorder="1"/>
    <xf numFmtId="0" fontId="3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4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164" fontId="2" fillId="0" borderId="13" xfId="1" applyNumberFormat="1" applyFont="1" applyFill="1" applyBorder="1" applyAlignment="1">
      <alignment horizontal="center"/>
    </xf>
    <xf numFmtId="0" fontId="3" fillId="0" borderId="13" xfId="0" applyFont="1" applyFill="1" applyBorder="1"/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3" borderId="6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1" fontId="5" fillId="3" borderId="0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4" fillId="3" borderId="7" xfId="1" applyFont="1" applyFill="1" applyBorder="1" applyAlignment="1">
      <alignment horizontal="center" vertical="center"/>
    </xf>
    <xf numFmtId="0" fontId="3" fillId="0" borderId="0" xfId="3" applyFont="1"/>
    <xf numFmtId="0" fontId="3" fillId="0" borderId="0" xfId="3" applyFont="1" applyAlignment="1">
      <alignment horizontal="center" vertical="center"/>
    </xf>
    <xf numFmtId="0" fontId="3" fillId="2" borderId="1" xfId="3" applyFont="1" applyFill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8" fillId="0" borderId="0" xfId="3" applyFont="1" applyBorder="1" applyAlignment="1">
      <alignment horizontal="center"/>
    </xf>
    <xf numFmtId="3" fontId="3" fillId="0" borderId="0" xfId="3" applyNumberFormat="1" applyFont="1" applyBorder="1" applyAlignment="1">
      <alignment horizontal="center"/>
    </xf>
    <xf numFmtId="165" fontId="13" fillId="0" borderId="0" xfId="3" applyNumberFormat="1" applyFont="1" applyBorder="1" applyAlignment="1">
      <alignment horizontal="center"/>
    </xf>
    <xf numFmtId="0" fontId="8" fillId="0" borderId="2" xfId="3" applyFont="1" applyFill="1" applyBorder="1"/>
    <xf numFmtId="0" fontId="3" fillId="0" borderId="0" xfId="3" applyFont="1" applyFill="1" applyBorder="1"/>
    <xf numFmtId="0" fontId="3" fillId="0" borderId="0" xfId="3" applyFont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8" fillId="0" borderId="4" xfId="3" applyFont="1" applyBorder="1" applyAlignment="1">
      <alignment horizontal="left"/>
    </xf>
    <xf numFmtId="0" fontId="8" fillId="0" borderId="4" xfId="3" applyFont="1" applyBorder="1" applyAlignment="1">
      <alignment horizontal="center"/>
    </xf>
    <xf numFmtId="3" fontId="3" fillId="0" borderId="4" xfId="3" applyNumberFormat="1" applyFont="1" applyBorder="1" applyAlignment="1">
      <alignment horizontal="center"/>
    </xf>
    <xf numFmtId="165" fontId="13" fillId="0" borderId="4" xfId="3" applyNumberFormat="1" applyFont="1" applyBorder="1" applyAlignment="1">
      <alignment horizontal="center"/>
    </xf>
    <xf numFmtId="0" fontId="8" fillId="0" borderId="5" xfId="3" applyFont="1" applyFill="1" applyBorder="1"/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8" fillId="4" borderId="0" xfId="0" applyNumberFormat="1" applyFont="1" applyFill="1" applyBorder="1" applyAlignment="1">
      <alignment horizontal="center"/>
    </xf>
    <xf numFmtId="164" fontId="2" fillId="4" borderId="0" xfId="1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8" fillId="4" borderId="2" xfId="0" applyFont="1" applyFill="1" applyBorder="1"/>
    <xf numFmtId="0" fontId="17" fillId="0" borderId="0" xfId="0" applyNumberFormat="1" applyFont="1" applyFill="1" applyAlignment="1">
      <alignment horizontal="left"/>
    </xf>
    <xf numFmtId="0" fontId="17" fillId="0" borderId="0" xfId="2" applyFont="1" applyFill="1" applyBorder="1" applyAlignment="1">
      <alignment horizontal="center"/>
    </xf>
    <xf numFmtId="0" fontId="17" fillId="0" borderId="0" xfId="0" applyNumberFormat="1" applyFont="1" applyAlignment="1">
      <alignment horizontal="center"/>
    </xf>
    <xf numFmtId="3" fontId="17" fillId="0" borderId="0" xfId="2" applyNumberFormat="1" applyFont="1" applyFill="1" applyBorder="1" applyAlignment="1">
      <alignment horizontal="center"/>
    </xf>
    <xf numFmtId="3" fontId="17" fillId="0" borderId="0" xfId="2" quotePrefix="1" applyNumberFormat="1" applyFont="1" applyFill="1" applyBorder="1" applyAlignment="1">
      <alignment horizontal="center"/>
    </xf>
    <xf numFmtId="14" fontId="2" fillId="0" borderId="0" xfId="1" applyNumberFormat="1" applyFont="1" applyBorder="1" applyAlignment="1">
      <alignment horizontal="center"/>
    </xf>
    <xf numFmtId="0" fontId="18" fillId="3" borderId="9" xfId="1" applyFont="1" applyFill="1" applyBorder="1" applyAlignment="1">
      <alignment horizontal="center" vertical="center"/>
    </xf>
    <xf numFmtId="0" fontId="18" fillId="3" borderId="10" xfId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</cellXfs>
  <cellStyles count="23">
    <cellStyle name="Normalny" xfId="0" builtinId="0"/>
    <cellStyle name="Normalny 2" xfId="1"/>
    <cellStyle name="Normalny 3" xfId="2"/>
    <cellStyle name="Normalny 4" xfId="3"/>
    <cellStyle name="Procentowy 2" xfId="4"/>
    <cellStyle name="Procentowy 3" xfId="5"/>
    <cellStyle name="常规 10" xfId="6"/>
    <cellStyle name="常规 12" xfId="7"/>
    <cellStyle name="常规 13" xfId="8"/>
    <cellStyle name="常规 14" xfId="9"/>
    <cellStyle name="常规 15" xfId="10"/>
    <cellStyle name="常规 16" xfId="11"/>
    <cellStyle name="常规 17" xfId="12"/>
    <cellStyle name="常规 18" xfId="13"/>
    <cellStyle name="常规 2" xfId="14"/>
    <cellStyle name="常规 2 2" xfId="15"/>
    <cellStyle name="常规 3" xfId="16"/>
    <cellStyle name="常规 4" xfId="17"/>
    <cellStyle name="常规 5" xfId="18"/>
    <cellStyle name="常规 6" xfId="19"/>
    <cellStyle name="常规 7" xfId="20"/>
    <cellStyle name="常规 8" xfId="21"/>
    <cellStyle name="常规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theme="2" tint="-0.749992370372631"/>
  </sheetPr>
  <dimension ref="A1:O22"/>
  <sheetViews>
    <sheetView workbookViewId="0">
      <selection activeCell="A16" sqref="A16:N16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25.7109375" style="2" customWidth="1"/>
    <col min="5" max="5" width="5.28515625" style="2" customWidth="1"/>
    <col min="6" max="8" width="6.28515625" style="2" customWidth="1"/>
    <col min="9" max="9" width="11.5703125" style="1" customWidth="1"/>
    <col min="10" max="10" width="10.140625" style="2" customWidth="1"/>
    <col min="11" max="11" width="7" style="2" customWidth="1"/>
    <col min="12" max="14" width="6" style="2" customWidth="1"/>
    <col min="15" max="15" width="28.5703125" style="1" customWidth="1"/>
    <col min="16" max="16384" width="9.140625" style="1"/>
  </cols>
  <sheetData>
    <row r="1" spans="1:15" ht="18.75" customHeight="1">
      <c r="A1" s="78" t="s">
        <v>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32"/>
    </row>
    <row r="2" spans="1:15" s="3" customFormat="1">
      <c r="A2" s="33" t="s">
        <v>9</v>
      </c>
      <c r="B2" s="34" t="s">
        <v>8</v>
      </c>
      <c r="C2" s="34" t="s">
        <v>0</v>
      </c>
      <c r="D2" s="34" t="s">
        <v>8</v>
      </c>
      <c r="E2" s="34" t="s">
        <v>0</v>
      </c>
      <c r="F2" s="35" t="s">
        <v>1</v>
      </c>
      <c r="G2" s="35" t="s">
        <v>2</v>
      </c>
      <c r="H2" s="35" t="s">
        <v>3</v>
      </c>
      <c r="I2" s="35" t="s">
        <v>4</v>
      </c>
      <c r="J2" s="35" t="s">
        <v>6</v>
      </c>
      <c r="K2" s="35" t="s">
        <v>13</v>
      </c>
      <c r="L2" s="34" t="s">
        <v>85</v>
      </c>
      <c r="M2" s="34"/>
      <c r="N2" s="34"/>
      <c r="O2" s="36" t="s">
        <v>5</v>
      </c>
    </row>
    <row r="3" spans="1:15" s="4" customFormat="1" ht="12.6" customHeight="1">
      <c r="A3" s="7" t="s">
        <v>10</v>
      </c>
      <c r="B3" s="60"/>
      <c r="C3" s="61"/>
      <c r="D3" s="60"/>
      <c r="E3" s="61"/>
      <c r="F3" s="62"/>
      <c r="G3" s="62"/>
      <c r="H3" s="62"/>
      <c r="I3" s="63"/>
      <c r="J3" s="63"/>
      <c r="K3" s="63"/>
      <c r="L3" s="64"/>
      <c r="M3" s="61"/>
      <c r="N3" s="61"/>
      <c r="O3" s="65"/>
    </row>
    <row r="4" spans="1:15" ht="18.75" customHeight="1">
      <c r="A4" s="80" t="s">
        <v>58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37"/>
    </row>
    <row r="5" spans="1:15" s="3" customFormat="1">
      <c r="A5" s="33" t="s">
        <v>9</v>
      </c>
      <c r="B5" s="34" t="s">
        <v>8</v>
      </c>
      <c r="C5" s="34" t="s">
        <v>0</v>
      </c>
      <c r="D5" s="34" t="s">
        <v>8</v>
      </c>
      <c r="E5" s="34" t="s">
        <v>0</v>
      </c>
      <c r="F5" s="35" t="s">
        <v>1</v>
      </c>
      <c r="G5" s="35" t="s">
        <v>2</v>
      </c>
      <c r="H5" s="35" t="s">
        <v>3</v>
      </c>
      <c r="I5" s="35" t="s">
        <v>4</v>
      </c>
      <c r="J5" s="35" t="s">
        <v>6</v>
      </c>
      <c r="K5" s="35" t="s">
        <v>13</v>
      </c>
      <c r="L5" s="34" t="s">
        <v>85</v>
      </c>
      <c r="M5" s="34"/>
      <c r="N5" s="34"/>
      <c r="O5" s="36" t="s">
        <v>5</v>
      </c>
    </row>
    <row r="6" spans="1:15" s="4" customFormat="1" ht="12.6" customHeight="1">
      <c r="A6" s="7" t="s">
        <v>10</v>
      </c>
      <c r="B6" s="60"/>
      <c r="C6" s="61"/>
      <c r="D6" s="60"/>
      <c r="E6" s="61"/>
      <c r="F6" s="62"/>
      <c r="G6" s="62"/>
      <c r="H6" s="62"/>
      <c r="I6" s="63"/>
      <c r="J6" s="61"/>
      <c r="K6" s="61"/>
      <c r="L6" s="64"/>
      <c r="M6" s="61"/>
      <c r="N6" s="61"/>
      <c r="O6" s="65"/>
    </row>
    <row r="7" spans="1:15" ht="18.75" customHeight="1">
      <c r="A7" s="80" t="s">
        <v>59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37"/>
    </row>
    <row r="8" spans="1:15" s="3" customFormat="1">
      <c r="A8" s="33" t="s">
        <v>9</v>
      </c>
      <c r="B8" s="34" t="s">
        <v>8</v>
      </c>
      <c r="C8" s="34" t="s">
        <v>0</v>
      </c>
      <c r="D8" s="34" t="s">
        <v>8</v>
      </c>
      <c r="E8" s="34" t="s">
        <v>0</v>
      </c>
      <c r="F8" s="35" t="s">
        <v>1</v>
      </c>
      <c r="G8" s="35" t="s">
        <v>2</v>
      </c>
      <c r="H8" s="35" t="s">
        <v>3</v>
      </c>
      <c r="I8" s="35" t="s">
        <v>4</v>
      </c>
      <c r="J8" s="35" t="s">
        <v>6</v>
      </c>
      <c r="K8" s="35" t="s">
        <v>13</v>
      </c>
      <c r="L8" s="34" t="s">
        <v>85</v>
      </c>
      <c r="M8" s="34"/>
      <c r="N8" s="34"/>
      <c r="O8" s="36" t="s">
        <v>5</v>
      </c>
    </row>
    <row r="9" spans="1:15" s="4" customFormat="1" ht="12.6" customHeight="1">
      <c r="A9" s="7" t="s">
        <v>10</v>
      </c>
      <c r="B9" s="60"/>
      <c r="C9" s="61"/>
      <c r="D9" s="60"/>
      <c r="E9" s="61"/>
      <c r="F9" s="62"/>
      <c r="G9" s="62"/>
      <c r="H9" s="62"/>
      <c r="I9" s="63"/>
      <c r="J9" s="61"/>
      <c r="K9" s="61"/>
      <c r="L9" s="64"/>
      <c r="M9" s="61"/>
      <c r="N9" s="61"/>
      <c r="O9" s="65"/>
    </row>
    <row r="10" spans="1:15" ht="12.6" customHeight="1" thickBot="1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39"/>
    </row>
    <row r="11" spans="1:15" s="4" customFormat="1" ht="12.75" customHeight="1" thickBot="1">
      <c r="A11" s="18"/>
      <c r="B11" s="19"/>
      <c r="C11" s="20"/>
      <c r="D11" s="19"/>
      <c r="E11" s="20"/>
      <c r="F11" s="21"/>
      <c r="G11" s="21"/>
      <c r="H11" s="21"/>
      <c r="I11" s="22"/>
      <c r="J11" s="20"/>
      <c r="K11" s="20"/>
      <c r="L11" s="20"/>
      <c r="M11" s="20"/>
      <c r="N11" s="20"/>
      <c r="O11" s="23"/>
    </row>
    <row r="12" spans="1:15" s="4" customFormat="1" ht="12.75" customHeight="1" thickBot="1">
      <c r="A12" s="24"/>
      <c r="B12" s="25"/>
      <c r="C12" s="26"/>
      <c r="D12" s="25"/>
      <c r="E12" s="26"/>
      <c r="F12" s="27"/>
      <c r="G12" s="27"/>
      <c r="H12" s="27"/>
      <c r="I12" s="28"/>
      <c r="J12" s="26"/>
      <c r="K12" s="26"/>
      <c r="L12" s="26"/>
      <c r="M12" s="26"/>
      <c r="N12" s="26"/>
      <c r="O12" s="29"/>
    </row>
    <row r="13" spans="1:15" ht="18.75" customHeight="1">
      <c r="A13" s="72" t="s">
        <v>60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32"/>
    </row>
    <row r="14" spans="1:15" s="3" customFormat="1">
      <c r="A14" s="33" t="s">
        <v>9</v>
      </c>
      <c r="B14" s="34" t="s">
        <v>8</v>
      </c>
      <c r="C14" s="34" t="s">
        <v>0</v>
      </c>
      <c r="D14" s="34" t="s">
        <v>8</v>
      </c>
      <c r="E14" s="34" t="s">
        <v>0</v>
      </c>
      <c r="F14" s="35" t="s">
        <v>1</v>
      </c>
      <c r="G14" s="35" t="s">
        <v>2</v>
      </c>
      <c r="H14" s="35" t="s">
        <v>3</v>
      </c>
      <c r="I14" s="35" t="s">
        <v>4</v>
      </c>
      <c r="J14" s="35" t="s">
        <v>6</v>
      </c>
      <c r="K14" s="35" t="s">
        <v>13</v>
      </c>
      <c r="L14" s="34" t="s">
        <v>85</v>
      </c>
      <c r="M14" s="34" t="s">
        <v>85</v>
      </c>
      <c r="N14" s="34" t="s">
        <v>11</v>
      </c>
      <c r="O14" s="36" t="s">
        <v>5</v>
      </c>
    </row>
    <row r="15" spans="1:15" s="4" customFormat="1" ht="12.6" customHeight="1">
      <c r="A15" s="7" t="s">
        <v>10</v>
      </c>
      <c r="B15" s="60"/>
      <c r="C15" s="61"/>
      <c r="D15" s="60"/>
      <c r="E15" s="61"/>
      <c r="F15" s="62"/>
      <c r="G15" s="62"/>
      <c r="H15" s="62"/>
      <c r="I15" s="63"/>
      <c r="J15" s="61"/>
      <c r="K15" s="61"/>
      <c r="L15" s="61"/>
      <c r="M15" s="61"/>
      <c r="N15" s="64"/>
      <c r="O15" s="65"/>
    </row>
    <row r="16" spans="1:15" ht="18.75" customHeight="1">
      <c r="A16" s="74" t="s">
        <v>61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37"/>
    </row>
    <row r="17" spans="1:15" s="3" customFormat="1">
      <c r="A17" s="33" t="s">
        <v>9</v>
      </c>
      <c r="B17" s="34" t="s">
        <v>8</v>
      </c>
      <c r="C17" s="34" t="s">
        <v>0</v>
      </c>
      <c r="D17" s="34" t="s">
        <v>8</v>
      </c>
      <c r="E17" s="34" t="s">
        <v>0</v>
      </c>
      <c r="F17" s="35" t="s">
        <v>1</v>
      </c>
      <c r="G17" s="35" t="s">
        <v>2</v>
      </c>
      <c r="H17" s="35" t="s">
        <v>3</v>
      </c>
      <c r="I17" s="35" t="s">
        <v>4</v>
      </c>
      <c r="J17" s="35" t="s">
        <v>6</v>
      </c>
      <c r="K17" s="35" t="s">
        <v>13</v>
      </c>
      <c r="L17" s="34" t="s">
        <v>85</v>
      </c>
      <c r="M17" s="34" t="s">
        <v>85</v>
      </c>
      <c r="N17" s="34" t="s">
        <v>11</v>
      </c>
      <c r="O17" s="36" t="s">
        <v>5</v>
      </c>
    </row>
    <row r="18" spans="1:15" s="4" customFormat="1" ht="12.6" customHeight="1">
      <c r="A18" s="7" t="s">
        <v>10</v>
      </c>
      <c r="B18" s="60"/>
      <c r="C18" s="61"/>
      <c r="D18" s="60"/>
      <c r="E18" s="61"/>
      <c r="F18" s="62"/>
      <c r="G18" s="62"/>
      <c r="H18" s="62"/>
      <c r="I18" s="63"/>
      <c r="J18" s="61"/>
      <c r="K18" s="61"/>
      <c r="L18" s="61"/>
      <c r="M18" s="61"/>
      <c r="N18" s="64"/>
      <c r="O18" s="65"/>
    </row>
    <row r="19" spans="1:15" ht="18.75" customHeight="1">
      <c r="A19" s="74" t="s">
        <v>62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37"/>
    </row>
    <row r="20" spans="1:15" s="3" customFormat="1">
      <c r="A20" s="33" t="s">
        <v>9</v>
      </c>
      <c r="B20" s="34" t="s">
        <v>8</v>
      </c>
      <c r="C20" s="34" t="s">
        <v>0</v>
      </c>
      <c r="D20" s="34" t="s">
        <v>8</v>
      </c>
      <c r="E20" s="34" t="s">
        <v>0</v>
      </c>
      <c r="F20" s="35" t="s">
        <v>1</v>
      </c>
      <c r="G20" s="35" t="s">
        <v>2</v>
      </c>
      <c r="H20" s="35" t="s">
        <v>3</v>
      </c>
      <c r="I20" s="35" t="s">
        <v>4</v>
      </c>
      <c r="J20" s="35" t="s">
        <v>6</v>
      </c>
      <c r="K20" s="35" t="s">
        <v>13</v>
      </c>
      <c r="L20" s="34" t="s">
        <v>85</v>
      </c>
      <c r="M20" s="34" t="s">
        <v>85</v>
      </c>
      <c r="N20" s="34" t="s">
        <v>11</v>
      </c>
      <c r="O20" s="36" t="s">
        <v>5</v>
      </c>
    </row>
    <row r="21" spans="1:15" s="4" customFormat="1" ht="12.6" customHeight="1">
      <c r="A21" s="7" t="s">
        <v>10</v>
      </c>
      <c r="B21" s="60"/>
      <c r="C21" s="61"/>
      <c r="D21" s="60"/>
      <c r="E21" s="61"/>
      <c r="F21" s="62"/>
      <c r="G21" s="62"/>
      <c r="H21" s="62"/>
      <c r="I21" s="63"/>
      <c r="J21" s="61"/>
      <c r="K21" s="61"/>
      <c r="L21" s="61"/>
      <c r="M21" s="61"/>
      <c r="N21" s="64"/>
      <c r="O21" s="65"/>
    </row>
    <row r="22" spans="1:15" ht="12.6" customHeight="1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39"/>
    </row>
  </sheetData>
  <mergeCells count="8">
    <mergeCell ref="A13:N13"/>
    <mergeCell ref="A16:N16"/>
    <mergeCell ref="A19:N19"/>
    <mergeCell ref="A22:N22"/>
    <mergeCell ref="A1:N1"/>
    <mergeCell ref="A4:N4"/>
    <mergeCell ref="A7:N7"/>
    <mergeCell ref="A10:N10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2" tint="-9.9978637043366805E-2"/>
  </sheetPr>
  <dimension ref="A1:O22"/>
  <sheetViews>
    <sheetView workbookViewId="0">
      <selection activeCell="A19" sqref="A19:N19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25.7109375" style="2" customWidth="1"/>
    <col min="5" max="5" width="5.28515625" style="2" customWidth="1"/>
    <col min="6" max="8" width="6.28515625" style="2" customWidth="1"/>
    <col min="9" max="9" width="11.5703125" style="1" customWidth="1"/>
    <col min="10" max="10" width="10.140625" style="2" customWidth="1"/>
    <col min="11" max="11" width="7" style="2" customWidth="1"/>
    <col min="12" max="14" width="6" style="2" customWidth="1"/>
    <col min="15" max="15" width="28.5703125" style="1" customWidth="1"/>
    <col min="16" max="16384" width="9.140625" style="1"/>
  </cols>
  <sheetData>
    <row r="1" spans="1:15" ht="18.75" customHeight="1">
      <c r="A1" s="78" t="s">
        <v>63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32"/>
    </row>
    <row r="2" spans="1:15" s="3" customFormat="1">
      <c r="A2" s="33" t="s">
        <v>9</v>
      </c>
      <c r="B2" s="34" t="s">
        <v>8</v>
      </c>
      <c r="C2" s="34" t="s">
        <v>0</v>
      </c>
      <c r="D2" s="34" t="s">
        <v>8</v>
      </c>
      <c r="E2" s="34" t="s">
        <v>0</v>
      </c>
      <c r="F2" s="35" t="s">
        <v>1</v>
      </c>
      <c r="G2" s="35" t="s">
        <v>2</v>
      </c>
      <c r="H2" s="35" t="s">
        <v>3</v>
      </c>
      <c r="I2" s="35" t="s">
        <v>4</v>
      </c>
      <c r="J2" s="35" t="s">
        <v>6</v>
      </c>
      <c r="K2" s="35" t="s">
        <v>14</v>
      </c>
      <c r="L2" s="34" t="s">
        <v>85</v>
      </c>
      <c r="M2" s="34"/>
      <c r="N2" s="34"/>
      <c r="O2" s="36" t="s">
        <v>5</v>
      </c>
    </row>
    <row r="3" spans="1:15" s="4" customFormat="1" ht="12.6" customHeight="1">
      <c r="A3" s="7" t="s">
        <v>10</v>
      </c>
      <c r="B3" s="8" t="s">
        <v>22</v>
      </c>
      <c r="C3" s="9" t="s">
        <v>30</v>
      </c>
      <c r="D3" s="8" t="s">
        <v>25</v>
      </c>
      <c r="E3" s="9" t="s">
        <v>29</v>
      </c>
      <c r="F3" s="5">
        <v>19</v>
      </c>
      <c r="G3" s="5">
        <v>10</v>
      </c>
      <c r="H3" s="5">
        <v>1973</v>
      </c>
      <c r="I3" s="71">
        <f>DATE(H3,G3,F3)</f>
        <v>26956</v>
      </c>
      <c r="J3" s="6" t="s">
        <v>47</v>
      </c>
      <c r="K3" s="6"/>
      <c r="L3" s="30">
        <v>36</v>
      </c>
      <c r="M3" s="9"/>
      <c r="N3" s="9"/>
      <c r="O3" s="10"/>
    </row>
    <row r="4" spans="1:15" ht="18.75" customHeight="1">
      <c r="A4" s="80" t="s">
        <v>64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37"/>
    </row>
    <row r="5" spans="1:15" s="3" customFormat="1">
      <c r="A5" s="33" t="s">
        <v>9</v>
      </c>
      <c r="B5" s="34" t="s">
        <v>8</v>
      </c>
      <c r="C5" s="34" t="s">
        <v>0</v>
      </c>
      <c r="D5" s="34" t="s">
        <v>8</v>
      </c>
      <c r="E5" s="34" t="s">
        <v>0</v>
      </c>
      <c r="F5" s="35" t="s">
        <v>1</v>
      </c>
      <c r="G5" s="35" t="s">
        <v>2</v>
      </c>
      <c r="H5" s="35" t="s">
        <v>3</v>
      </c>
      <c r="I5" s="35" t="s">
        <v>4</v>
      </c>
      <c r="J5" s="35" t="s">
        <v>6</v>
      </c>
      <c r="K5" s="35" t="s">
        <v>14</v>
      </c>
      <c r="L5" s="34" t="s">
        <v>85</v>
      </c>
      <c r="M5" s="34"/>
      <c r="N5" s="34"/>
      <c r="O5" s="36" t="s">
        <v>5</v>
      </c>
    </row>
    <row r="6" spans="1:15" s="4" customFormat="1" ht="12.6" customHeight="1">
      <c r="A6" s="7" t="s">
        <v>10</v>
      </c>
      <c r="B6" s="60"/>
      <c r="C6" s="61"/>
      <c r="D6" s="60"/>
      <c r="E6" s="61"/>
      <c r="F6" s="62"/>
      <c r="G6" s="62"/>
      <c r="H6" s="62"/>
      <c r="I6" s="63"/>
      <c r="J6" s="61"/>
      <c r="K6" s="61"/>
      <c r="L6" s="64"/>
      <c r="M6" s="61"/>
      <c r="N6" s="61"/>
      <c r="O6" s="65"/>
    </row>
    <row r="7" spans="1:15" ht="18.75" customHeight="1">
      <c r="A7" s="80" t="s">
        <v>65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37"/>
    </row>
    <row r="8" spans="1:15" s="3" customFormat="1">
      <c r="A8" s="33" t="s">
        <v>9</v>
      </c>
      <c r="B8" s="34" t="s">
        <v>8</v>
      </c>
      <c r="C8" s="34" t="s">
        <v>0</v>
      </c>
      <c r="D8" s="34" t="s">
        <v>8</v>
      </c>
      <c r="E8" s="34" t="s">
        <v>0</v>
      </c>
      <c r="F8" s="35" t="s">
        <v>1</v>
      </c>
      <c r="G8" s="35" t="s">
        <v>2</v>
      </c>
      <c r="H8" s="35" t="s">
        <v>3</v>
      </c>
      <c r="I8" s="35" t="s">
        <v>4</v>
      </c>
      <c r="J8" s="35" t="s">
        <v>6</v>
      </c>
      <c r="K8" s="35" t="s">
        <v>14</v>
      </c>
      <c r="L8" s="34" t="s">
        <v>85</v>
      </c>
      <c r="M8" s="34"/>
      <c r="N8" s="34"/>
      <c r="O8" s="36" t="s">
        <v>5</v>
      </c>
    </row>
    <row r="9" spans="1:15" s="4" customFormat="1" ht="12.6" customHeight="1">
      <c r="A9" s="7" t="s">
        <v>10</v>
      </c>
      <c r="B9" s="60"/>
      <c r="C9" s="61"/>
      <c r="D9" s="60"/>
      <c r="E9" s="61"/>
      <c r="F9" s="62"/>
      <c r="G9" s="62"/>
      <c r="H9" s="62"/>
      <c r="I9" s="63"/>
      <c r="J9" s="61"/>
      <c r="K9" s="61"/>
      <c r="L9" s="64"/>
      <c r="M9" s="61"/>
      <c r="N9" s="61"/>
      <c r="O9" s="65"/>
    </row>
    <row r="10" spans="1:15" ht="12.6" customHeight="1" thickBot="1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39"/>
    </row>
    <row r="11" spans="1:15" s="4" customFormat="1" ht="12.75" customHeight="1" thickBot="1">
      <c r="A11" s="18"/>
      <c r="B11" s="19"/>
      <c r="C11" s="20"/>
      <c r="D11" s="19"/>
      <c r="E11" s="20"/>
      <c r="F11" s="21"/>
      <c r="G11" s="21"/>
      <c r="H11" s="21"/>
      <c r="I11" s="22"/>
      <c r="J11" s="20"/>
      <c r="K11" s="20"/>
      <c r="L11" s="20"/>
      <c r="M11" s="20"/>
      <c r="N11" s="20"/>
      <c r="O11" s="23"/>
    </row>
    <row r="12" spans="1:15" s="4" customFormat="1" ht="12.75" customHeight="1" thickBot="1">
      <c r="A12" s="24"/>
      <c r="B12" s="25"/>
      <c r="C12" s="26"/>
      <c r="D12" s="25"/>
      <c r="E12" s="26"/>
      <c r="F12" s="27"/>
      <c r="G12" s="27"/>
      <c r="H12" s="27"/>
      <c r="I12" s="28"/>
      <c r="J12" s="26"/>
      <c r="K12" s="26"/>
      <c r="L12" s="26"/>
      <c r="M12" s="26"/>
      <c r="N12" s="26"/>
      <c r="O12" s="29"/>
    </row>
    <row r="13" spans="1:15" ht="18.75" customHeight="1">
      <c r="A13" s="72" t="s">
        <v>66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32"/>
    </row>
    <row r="14" spans="1:15" s="3" customFormat="1">
      <c r="A14" s="33" t="s">
        <v>9</v>
      </c>
      <c r="B14" s="34" t="s">
        <v>8</v>
      </c>
      <c r="C14" s="34" t="s">
        <v>0</v>
      </c>
      <c r="D14" s="34" t="s">
        <v>8</v>
      </c>
      <c r="E14" s="34" t="s">
        <v>0</v>
      </c>
      <c r="F14" s="35" t="s">
        <v>1</v>
      </c>
      <c r="G14" s="35" t="s">
        <v>2</v>
      </c>
      <c r="H14" s="35" t="s">
        <v>3</v>
      </c>
      <c r="I14" s="35" t="s">
        <v>4</v>
      </c>
      <c r="J14" s="35" t="s">
        <v>6</v>
      </c>
      <c r="K14" s="35" t="s">
        <v>14</v>
      </c>
      <c r="L14" s="34" t="s">
        <v>85</v>
      </c>
      <c r="M14" s="34" t="s">
        <v>85</v>
      </c>
      <c r="N14" s="34" t="s">
        <v>11</v>
      </c>
      <c r="O14" s="36" t="s">
        <v>5</v>
      </c>
    </row>
    <row r="15" spans="1:15" s="4" customFormat="1" ht="12.6" customHeight="1">
      <c r="A15" s="7" t="s">
        <v>10</v>
      </c>
      <c r="B15" s="60"/>
      <c r="C15" s="61"/>
      <c r="D15" s="60"/>
      <c r="E15" s="61"/>
      <c r="F15" s="62"/>
      <c r="G15" s="62"/>
      <c r="H15" s="62"/>
      <c r="I15" s="63"/>
      <c r="J15" s="61"/>
      <c r="K15" s="61"/>
      <c r="L15" s="61"/>
      <c r="M15" s="61"/>
      <c r="N15" s="64"/>
      <c r="O15" s="65"/>
    </row>
    <row r="16" spans="1:15" ht="18.75" customHeight="1">
      <c r="A16" s="74" t="s">
        <v>67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37"/>
    </row>
    <row r="17" spans="1:15" s="3" customFormat="1">
      <c r="A17" s="33" t="s">
        <v>9</v>
      </c>
      <c r="B17" s="34" t="s">
        <v>8</v>
      </c>
      <c r="C17" s="34" t="s">
        <v>0</v>
      </c>
      <c r="D17" s="34" t="s">
        <v>8</v>
      </c>
      <c r="E17" s="34" t="s">
        <v>0</v>
      </c>
      <c r="F17" s="35" t="s">
        <v>1</v>
      </c>
      <c r="G17" s="35" t="s">
        <v>2</v>
      </c>
      <c r="H17" s="35" t="s">
        <v>3</v>
      </c>
      <c r="I17" s="35" t="s">
        <v>4</v>
      </c>
      <c r="J17" s="35" t="s">
        <v>6</v>
      </c>
      <c r="K17" s="35" t="s">
        <v>14</v>
      </c>
      <c r="L17" s="34" t="s">
        <v>85</v>
      </c>
      <c r="M17" s="34" t="s">
        <v>85</v>
      </c>
      <c r="N17" s="34" t="s">
        <v>11</v>
      </c>
      <c r="O17" s="36" t="s">
        <v>5</v>
      </c>
    </row>
    <row r="18" spans="1:15" s="4" customFormat="1" ht="12.6" customHeight="1">
      <c r="A18" s="7" t="s">
        <v>10</v>
      </c>
      <c r="B18" s="60"/>
      <c r="C18" s="61"/>
      <c r="D18" s="60"/>
      <c r="E18" s="61"/>
      <c r="F18" s="62"/>
      <c r="G18" s="62"/>
      <c r="H18" s="62"/>
      <c r="I18" s="63"/>
      <c r="J18" s="61"/>
      <c r="K18" s="61"/>
      <c r="L18" s="61"/>
      <c r="M18" s="61"/>
      <c r="N18" s="64"/>
      <c r="O18" s="65"/>
    </row>
    <row r="19" spans="1:15" ht="18.75" customHeight="1">
      <c r="A19" s="74" t="s">
        <v>68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37"/>
    </row>
    <row r="20" spans="1:15" s="3" customFormat="1">
      <c r="A20" s="33" t="s">
        <v>9</v>
      </c>
      <c r="B20" s="34" t="s">
        <v>8</v>
      </c>
      <c r="C20" s="34" t="s">
        <v>0</v>
      </c>
      <c r="D20" s="34" t="s">
        <v>8</v>
      </c>
      <c r="E20" s="34" t="s">
        <v>0</v>
      </c>
      <c r="F20" s="35" t="s">
        <v>1</v>
      </c>
      <c r="G20" s="35" t="s">
        <v>2</v>
      </c>
      <c r="H20" s="35" t="s">
        <v>3</v>
      </c>
      <c r="I20" s="35" t="s">
        <v>4</v>
      </c>
      <c r="J20" s="35" t="s">
        <v>6</v>
      </c>
      <c r="K20" s="35" t="s">
        <v>14</v>
      </c>
      <c r="L20" s="34" t="s">
        <v>85</v>
      </c>
      <c r="M20" s="34" t="s">
        <v>85</v>
      </c>
      <c r="N20" s="34" t="s">
        <v>11</v>
      </c>
      <c r="O20" s="36" t="s">
        <v>5</v>
      </c>
    </row>
    <row r="21" spans="1:15" s="4" customFormat="1" ht="12.6" customHeight="1">
      <c r="A21" s="7" t="s">
        <v>10</v>
      </c>
      <c r="B21" s="60"/>
      <c r="C21" s="61"/>
      <c r="D21" s="60"/>
      <c r="E21" s="61"/>
      <c r="F21" s="62"/>
      <c r="G21" s="62"/>
      <c r="H21" s="62"/>
      <c r="I21" s="63"/>
      <c r="J21" s="61"/>
      <c r="K21" s="61"/>
      <c r="L21" s="61"/>
      <c r="M21" s="61"/>
      <c r="N21" s="64"/>
      <c r="O21" s="65"/>
    </row>
    <row r="22" spans="1:15" ht="12.6" customHeight="1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39"/>
    </row>
  </sheetData>
  <mergeCells count="8">
    <mergeCell ref="A22:N22"/>
    <mergeCell ref="A13:N13"/>
    <mergeCell ref="A16:N16"/>
    <mergeCell ref="A1:N1"/>
    <mergeCell ref="A4:N4"/>
    <mergeCell ref="A7:N7"/>
    <mergeCell ref="A10:N10"/>
    <mergeCell ref="A19:N19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theme="2" tint="-0.749992370372631"/>
  </sheetPr>
  <dimension ref="A1:O33"/>
  <sheetViews>
    <sheetView workbookViewId="0">
      <selection activeCell="E13" sqref="E13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25.7109375" style="2" customWidth="1"/>
    <col min="5" max="5" width="5.28515625" style="2" customWidth="1"/>
    <col min="6" max="8" width="6.28515625" style="2" customWidth="1"/>
    <col min="9" max="9" width="11.5703125" style="1" customWidth="1"/>
    <col min="10" max="10" width="10.140625" style="2" customWidth="1"/>
    <col min="11" max="11" width="7" style="1" customWidth="1"/>
    <col min="12" max="14" width="6" style="2" customWidth="1"/>
    <col min="15" max="15" width="28.5703125" style="1" customWidth="1"/>
    <col min="16" max="16384" width="9.140625" style="1"/>
  </cols>
  <sheetData>
    <row r="1" spans="1:15" ht="18.75" customHeight="1">
      <c r="A1" s="78" t="s">
        <v>69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32"/>
    </row>
    <row r="2" spans="1:15" s="3" customFormat="1">
      <c r="A2" s="33" t="s">
        <v>9</v>
      </c>
      <c r="B2" s="34" t="s">
        <v>8</v>
      </c>
      <c r="C2" s="34" t="s">
        <v>0</v>
      </c>
      <c r="D2" s="34" t="s">
        <v>8</v>
      </c>
      <c r="E2" s="34" t="s">
        <v>0</v>
      </c>
      <c r="F2" s="35" t="s">
        <v>1</v>
      </c>
      <c r="G2" s="35" t="s">
        <v>2</v>
      </c>
      <c r="H2" s="35" t="s">
        <v>3</v>
      </c>
      <c r="I2" s="35" t="s">
        <v>4</v>
      </c>
      <c r="J2" s="35" t="s">
        <v>6</v>
      </c>
      <c r="K2" s="40" t="s">
        <v>7</v>
      </c>
      <c r="L2" s="34" t="s">
        <v>85</v>
      </c>
      <c r="M2" s="34"/>
      <c r="N2" s="34"/>
      <c r="O2" s="36" t="s">
        <v>5</v>
      </c>
    </row>
    <row r="3" spans="1:15" s="4" customFormat="1" ht="12.6" customHeight="1">
      <c r="A3" s="7" t="s">
        <v>10</v>
      </c>
      <c r="B3" s="8" t="s">
        <v>15</v>
      </c>
      <c r="C3" s="9" t="s">
        <v>16</v>
      </c>
      <c r="D3" s="8" t="s">
        <v>45</v>
      </c>
      <c r="E3" s="9" t="s">
        <v>46</v>
      </c>
      <c r="F3" s="5">
        <v>17</v>
      </c>
      <c r="G3" s="5">
        <v>3</v>
      </c>
      <c r="H3" s="5">
        <v>1974</v>
      </c>
      <c r="I3" s="71">
        <f>DATE(H3,G3,F3)</f>
        <v>27105</v>
      </c>
      <c r="J3" s="9" t="s">
        <v>47</v>
      </c>
      <c r="K3" s="9"/>
      <c r="L3" s="30">
        <v>61</v>
      </c>
      <c r="M3" s="9"/>
      <c r="N3" s="9"/>
      <c r="O3" s="10"/>
    </row>
    <row r="4" spans="1:15" s="4" customFormat="1" ht="12.6" customHeight="1">
      <c r="A4" s="7" t="s">
        <v>10</v>
      </c>
      <c r="B4" s="8" t="s">
        <v>53</v>
      </c>
      <c r="C4" s="9" t="s">
        <v>54</v>
      </c>
      <c r="D4" s="8" t="s">
        <v>97</v>
      </c>
      <c r="E4" s="9" t="s">
        <v>98</v>
      </c>
      <c r="F4" s="5">
        <v>4</v>
      </c>
      <c r="G4" s="5">
        <v>1</v>
      </c>
      <c r="H4" s="5">
        <v>2023</v>
      </c>
      <c r="I4" s="71">
        <f>DATE(H4,G4,F4)</f>
        <v>44930</v>
      </c>
      <c r="J4" s="9" t="s">
        <v>150</v>
      </c>
      <c r="K4" s="9" t="s">
        <v>132</v>
      </c>
      <c r="L4" s="30">
        <v>60</v>
      </c>
      <c r="M4" s="9"/>
      <c r="N4" s="9"/>
      <c r="O4" s="10"/>
    </row>
    <row r="5" spans="1:15" s="4" customFormat="1" ht="12.6" customHeight="1">
      <c r="A5" s="7" t="s">
        <v>10</v>
      </c>
      <c r="B5" s="8" t="s">
        <v>22</v>
      </c>
      <c r="C5" s="9" t="s">
        <v>30</v>
      </c>
      <c r="D5" s="8" t="s">
        <v>25</v>
      </c>
      <c r="E5" s="9" t="s">
        <v>29</v>
      </c>
      <c r="F5" s="9">
        <v>19</v>
      </c>
      <c r="G5" s="5">
        <v>10</v>
      </c>
      <c r="H5" s="5">
        <v>1973</v>
      </c>
      <c r="I5" s="71">
        <f>DATE(H5,G5,F5)</f>
        <v>26956</v>
      </c>
      <c r="J5" s="9" t="s">
        <v>47</v>
      </c>
      <c r="K5" s="9"/>
      <c r="L5" s="30">
        <v>58</v>
      </c>
      <c r="M5" s="9"/>
      <c r="N5" s="9"/>
      <c r="O5" s="10"/>
    </row>
    <row r="6" spans="1:15" ht="18.75" customHeight="1">
      <c r="A6" s="80" t="s">
        <v>70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37"/>
    </row>
    <row r="7" spans="1:15" s="3" customFormat="1">
      <c r="A7" s="33" t="s">
        <v>9</v>
      </c>
      <c r="B7" s="34" t="s">
        <v>8</v>
      </c>
      <c r="C7" s="34" t="s">
        <v>0</v>
      </c>
      <c r="D7" s="34" t="s">
        <v>8</v>
      </c>
      <c r="E7" s="34" t="s">
        <v>0</v>
      </c>
      <c r="F7" s="35" t="s">
        <v>1</v>
      </c>
      <c r="G7" s="35" t="s">
        <v>2</v>
      </c>
      <c r="H7" s="35" t="s">
        <v>3</v>
      </c>
      <c r="I7" s="35" t="s">
        <v>4</v>
      </c>
      <c r="J7" s="35" t="s">
        <v>6</v>
      </c>
      <c r="K7" s="40" t="s">
        <v>7</v>
      </c>
      <c r="L7" s="34" t="s">
        <v>85</v>
      </c>
      <c r="M7" s="34"/>
      <c r="N7" s="34"/>
      <c r="O7" s="36" t="s">
        <v>5</v>
      </c>
    </row>
    <row r="8" spans="1:15" s="4" customFormat="1" ht="12.6" customHeight="1">
      <c r="A8" s="7" t="s">
        <v>10</v>
      </c>
      <c r="B8" s="8" t="s">
        <v>48</v>
      </c>
      <c r="C8" s="9" t="s">
        <v>49</v>
      </c>
      <c r="D8" s="8" t="s">
        <v>145</v>
      </c>
      <c r="E8" s="9" t="s">
        <v>42</v>
      </c>
      <c r="F8" s="5">
        <v>4</v>
      </c>
      <c r="G8" s="5">
        <v>5</v>
      </c>
      <c r="H8" s="5">
        <v>1983</v>
      </c>
      <c r="I8" s="71">
        <f>DATE(H8,G8,F8)</f>
        <v>30440</v>
      </c>
      <c r="J8" s="9" t="s">
        <v>118</v>
      </c>
      <c r="K8" s="9"/>
      <c r="L8" s="30">
        <v>56</v>
      </c>
      <c r="M8" s="9"/>
      <c r="N8" s="9"/>
      <c r="O8" s="10"/>
    </row>
    <row r="9" spans="1:15" s="4" customFormat="1" ht="12.6" customHeight="1">
      <c r="A9" s="7" t="s">
        <v>10</v>
      </c>
      <c r="B9" s="11" t="s">
        <v>145</v>
      </c>
      <c r="C9" s="9" t="s">
        <v>42</v>
      </c>
      <c r="D9" s="8" t="s">
        <v>35</v>
      </c>
      <c r="E9" s="9" t="s">
        <v>36</v>
      </c>
      <c r="F9" s="5">
        <v>7</v>
      </c>
      <c r="G9" s="5">
        <v>5</v>
      </c>
      <c r="H9" s="5">
        <v>2019</v>
      </c>
      <c r="I9" s="71">
        <f>DATE(H9,G9,F9)</f>
        <v>43592</v>
      </c>
      <c r="J9" s="9" t="s">
        <v>144</v>
      </c>
      <c r="K9" s="9"/>
      <c r="L9" s="30">
        <v>52</v>
      </c>
      <c r="M9" s="9"/>
      <c r="N9" s="9"/>
      <c r="O9" s="12"/>
    </row>
    <row r="10" spans="1:15" ht="18.75" customHeight="1">
      <c r="A10" s="80" t="s">
        <v>71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37"/>
    </row>
    <row r="11" spans="1:15" s="3" customFormat="1">
      <c r="A11" s="33" t="s">
        <v>9</v>
      </c>
      <c r="B11" s="34" t="s">
        <v>8</v>
      </c>
      <c r="C11" s="34" t="s">
        <v>0</v>
      </c>
      <c r="D11" s="34" t="s">
        <v>8</v>
      </c>
      <c r="E11" s="34" t="s">
        <v>0</v>
      </c>
      <c r="F11" s="35" t="s">
        <v>1</v>
      </c>
      <c r="G11" s="35" t="s">
        <v>2</v>
      </c>
      <c r="H11" s="35" t="s">
        <v>3</v>
      </c>
      <c r="I11" s="35" t="s">
        <v>4</v>
      </c>
      <c r="J11" s="35" t="s">
        <v>6</v>
      </c>
      <c r="K11" s="40" t="s">
        <v>7</v>
      </c>
      <c r="L11" s="34" t="s">
        <v>85</v>
      </c>
      <c r="M11" s="34"/>
      <c r="N11" s="34"/>
      <c r="O11" s="36" t="s">
        <v>5</v>
      </c>
    </row>
    <row r="12" spans="1:15" s="4" customFormat="1" ht="12.6" customHeight="1">
      <c r="A12" s="7" t="s">
        <v>10</v>
      </c>
      <c r="B12" s="11" t="s">
        <v>35</v>
      </c>
      <c r="C12" s="9" t="s">
        <v>36</v>
      </c>
      <c r="D12" s="8" t="s">
        <v>92</v>
      </c>
      <c r="E12" s="9" t="s">
        <v>93</v>
      </c>
      <c r="F12" s="5">
        <v>3</v>
      </c>
      <c r="G12" s="5">
        <v>6</v>
      </c>
      <c r="H12" s="5">
        <v>1977</v>
      </c>
      <c r="I12" s="71">
        <f>DATE(H12,G12,F12)</f>
        <v>28279</v>
      </c>
      <c r="J12" s="9" t="s">
        <v>112</v>
      </c>
      <c r="K12" s="9"/>
      <c r="L12" s="30">
        <v>48</v>
      </c>
      <c r="M12" s="9"/>
      <c r="N12" s="9"/>
      <c r="O12" s="12"/>
    </row>
    <row r="13" spans="1:15" s="4" customFormat="1" ht="12.6" customHeight="1">
      <c r="A13" s="7" t="s">
        <v>10</v>
      </c>
      <c r="B13" s="8" t="s">
        <v>92</v>
      </c>
      <c r="C13" s="9" t="s">
        <v>93</v>
      </c>
      <c r="D13" s="11" t="s">
        <v>35</v>
      </c>
      <c r="E13" s="9" t="s">
        <v>36</v>
      </c>
      <c r="F13" s="5">
        <v>26</v>
      </c>
      <c r="G13" s="5">
        <v>5</v>
      </c>
      <c r="H13" s="5">
        <v>1977</v>
      </c>
      <c r="I13" s="71">
        <f>DATE(H13,G13,F13)</f>
        <v>28271</v>
      </c>
      <c r="J13" s="9" t="s">
        <v>112</v>
      </c>
      <c r="K13" s="9"/>
      <c r="L13" s="30">
        <v>46</v>
      </c>
      <c r="M13" s="9"/>
      <c r="N13" s="9"/>
      <c r="O13" s="12"/>
    </row>
    <row r="14" spans="1:15" s="4" customFormat="1" ht="12.6" customHeight="1">
      <c r="A14" s="7" t="s">
        <v>10</v>
      </c>
      <c r="B14" s="8" t="s">
        <v>145</v>
      </c>
      <c r="C14" s="9" t="s">
        <v>42</v>
      </c>
      <c r="D14" s="11" t="s">
        <v>125</v>
      </c>
      <c r="E14" s="9" t="s">
        <v>126</v>
      </c>
      <c r="F14" s="5">
        <v>12</v>
      </c>
      <c r="G14" s="5">
        <v>6</v>
      </c>
      <c r="H14" s="5">
        <v>2023</v>
      </c>
      <c r="I14" s="71">
        <f>DATE(H14,G14,F14)</f>
        <v>45089</v>
      </c>
      <c r="J14" s="9" t="s">
        <v>150</v>
      </c>
      <c r="K14" s="9"/>
      <c r="L14" s="30">
        <v>46</v>
      </c>
      <c r="M14" s="9"/>
      <c r="N14" s="9"/>
      <c r="O14" s="12"/>
    </row>
    <row r="15" spans="1:15" ht="12.6" customHeight="1" thickBo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39"/>
    </row>
    <row r="16" spans="1:15" s="4" customFormat="1" ht="12.75" customHeight="1" thickBot="1">
      <c r="A16" s="18"/>
      <c r="B16" s="19"/>
      <c r="C16" s="20"/>
      <c r="D16" s="19"/>
      <c r="E16" s="20"/>
      <c r="F16" s="21"/>
      <c r="G16" s="21"/>
      <c r="H16" s="21"/>
      <c r="I16" s="22"/>
      <c r="J16" s="20"/>
      <c r="K16" s="20"/>
      <c r="L16" s="20"/>
      <c r="M16" s="20"/>
      <c r="N16" s="20"/>
      <c r="O16" s="23"/>
    </row>
    <row r="17" spans="1:15" s="4" customFormat="1" ht="12.75" customHeight="1" thickBot="1">
      <c r="A17" s="24"/>
      <c r="B17" s="25"/>
      <c r="C17" s="26"/>
      <c r="D17" s="25"/>
      <c r="E17" s="26"/>
      <c r="F17" s="27"/>
      <c r="G17" s="27"/>
      <c r="H17" s="27"/>
      <c r="I17" s="28"/>
      <c r="J17" s="26"/>
      <c r="K17" s="26"/>
      <c r="L17" s="26"/>
      <c r="M17" s="26"/>
      <c r="N17" s="26"/>
      <c r="O17" s="29"/>
    </row>
    <row r="18" spans="1:15" ht="18.75" customHeight="1">
      <c r="A18" s="72" t="s">
        <v>72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32"/>
    </row>
    <row r="19" spans="1:15" s="3" customFormat="1">
      <c r="A19" s="33" t="s">
        <v>9</v>
      </c>
      <c r="B19" s="34" t="s">
        <v>8</v>
      </c>
      <c r="C19" s="34" t="s">
        <v>0</v>
      </c>
      <c r="D19" s="34" t="s">
        <v>8</v>
      </c>
      <c r="E19" s="34" t="s">
        <v>0</v>
      </c>
      <c r="F19" s="35" t="s">
        <v>1</v>
      </c>
      <c r="G19" s="35" t="s">
        <v>2</v>
      </c>
      <c r="H19" s="35" t="s">
        <v>3</v>
      </c>
      <c r="I19" s="35" t="s">
        <v>4</v>
      </c>
      <c r="J19" s="35" t="s">
        <v>6</v>
      </c>
      <c r="K19" s="40" t="s">
        <v>7</v>
      </c>
      <c r="L19" s="34" t="s">
        <v>85</v>
      </c>
      <c r="M19" s="34" t="s">
        <v>85</v>
      </c>
      <c r="N19" s="34" t="s">
        <v>11</v>
      </c>
      <c r="O19" s="36" t="s">
        <v>5</v>
      </c>
    </row>
    <row r="20" spans="1:15" s="4" customFormat="1" ht="12.6" customHeight="1">
      <c r="A20" s="7" t="s">
        <v>10</v>
      </c>
      <c r="B20" s="8" t="s">
        <v>35</v>
      </c>
      <c r="C20" s="9" t="s">
        <v>36</v>
      </c>
      <c r="D20" s="8" t="s">
        <v>17</v>
      </c>
      <c r="E20" s="9" t="s">
        <v>18</v>
      </c>
      <c r="F20" s="5">
        <v>18</v>
      </c>
      <c r="G20" s="5">
        <v>10</v>
      </c>
      <c r="H20" s="5">
        <v>1974</v>
      </c>
      <c r="I20" s="71">
        <f>DATE(H20,G20,F20)</f>
        <v>27320</v>
      </c>
      <c r="J20" s="9" t="s">
        <v>88</v>
      </c>
      <c r="K20" s="9" t="s">
        <v>89</v>
      </c>
      <c r="L20" s="9">
        <v>56</v>
      </c>
      <c r="M20" s="9">
        <v>50</v>
      </c>
      <c r="N20" s="30">
        <f>SUM(L20:M20)</f>
        <v>106</v>
      </c>
      <c r="O20" s="10"/>
    </row>
    <row r="21" spans="1:15" s="4" customFormat="1" ht="12.6" customHeight="1">
      <c r="A21" s="7" t="s">
        <v>10</v>
      </c>
      <c r="B21" s="8" t="s">
        <v>45</v>
      </c>
      <c r="C21" s="9" t="s">
        <v>56</v>
      </c>
      <c r="D21" s="8" t="s">
        <v>26</v>
      </c>
      <c r="E21" s="9" t="s">
        <v>27</v>
      </c>
      <c r="F21" s="5">
        <v>27</v>
      </c>
      <c r="G21" s="5">
        <v>3</v>
      </c>
      <c r="H21" s="5">
        <v>2015</v>
      </c>
      <c r="I21" s="71">
        <f>DATE(H21,G21,F21)</f>
        <v>42090</v>
      </c>
      <c r="J21" s="9" t="s">
        <v>140</v>
      </c>
      <c r="K21" s="9" t="s">
        <v>139</v>
      </c>
      <c r="L21" s="9">
        <v>55</v>
      </c>
      <c r="M21" s="9">
        <v>51</v>
      </c>
      <c r="N21" s="30">
        <f>SUM(L21:M21)</f>
        <v>106</v>
      </c>
      <c r="O21" s="10"/>
    </row>
    <row r="22" spans="1:15" s="4" customFormat="1" ht="12.6" customHeight="1">
      <c r="A22" s="7" t="s">
        <v>10</v>
      </c>
      <c r="B22" s="8" t="s">
        <v>113</v>
      </c>
      <c r="C22" s="9" t="s">
        <v>114</v>
      </c>
      <c r="D22" s="8" t="s">
        <v>48</v>
      </c>
      <c r="E22" s="9" t="s">
        <v>49</v>
      </c>
      <c r="F22" s="5">
        <v>14</v>
      </c>
      <c r="G22" s="5">
        <v>12</v>
      </c>
      <c r="H22" s="5">
        <v>2019</v>
      </c>
      <c r="I22" s="71">
        <f>DATE(H22,G22,F22)</f>
        <v>43813</v>
      </c>
      <c r="J22" s="9" t="s">
        <v>146</v>
      </c>
      <c r="K22" s="9" t="s">
        <v>132</v>
      </c>
      <c r="L22" s="9">
        <v>53</v>
      </c>
      <c r="M22" s="9">
        <v>52</v>
      </c>
      <c r="N22" s="30">
        <f>SUM(L22:M22)</f>
        <v>105</v>
      </c>
      <c r="O22" s="10"/>
    </row>
    <row r="23" spans="1:15" s="4" customFormat="1" ht="12.6" customHeight="1">
      <c r="A23" s="7" t="s">
        <v>10</v>
      </c>
      <c r="B23" s="8" t="s">
        <v>92</v>
      </c>
      <c r="C23" s="9" t="s">
        <v>93</v>
      </c>
      <c r="D23" s="8" t="s">
        <v>45</v>
      </c>
      <c r="E23" s="9" t="s">
        <v>56</v>
      </c>
      <c r="F23" s="5">
        <v>15</v>
      </c>
      <c r="G23" s="5">
        <v>11</v>
      </c>
      <c r="H23" s="5">
        <v>1975</v>
      </c>
      <c r="I23" s="71">
        <f>DATE(H23,G23,F23)</f>
        <v>27713</v>
      </c>
      <c r="J23" s="9" t="s">
        <v>50</v>
      </c>
      <c r="K23" s="9" t="s">
        <v>95</v>
      </c>
      <c r="L23" s="9">
        <v>54</v>
      </c>
      <c r="M23" s="9">
        <v>49</v>
      </c>
      <c r="N23" s="30">
        <f>SUM(L23:M23)</f>
        <v>103</v>
      </c>
      <c r="O23" s="10"/>
    </row>
    <row r="24" spans="1:15" ht="18.75" customHeight="1">
      <c r="A24" s="74" t="s">
        <v>73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37"/>
    </row>
    <row r="25" spans="1:15" s="3" customFormat="1">
      <c r="A25" s="33" t="s">
        <v>9</v>
      </c>
      <c r="B25" s="34" t="s">
        <v>8</v>
      </c>
      <c r="C25" s="34" t="s">
        <v>0</v>
      </c>
      <c r="D25" s="34" t="s">
        <v>8</v>
      </c>
      <c r="E25" s="34" t="s">
        <v>0</v>
      </c>
      <c r="F25" s="35" t="s">
        <v>1</v>
      </c>
      <c r="G25" s="35" t="s">
        <v>2</v>
      </c>
      <c r="H25" s="35" t="s">
        <v>3</v>
      </c>
      <c r="I25" s="35" t="s">
        <v>4</v>
      </c>
      <c r="J25" s="35" t="s">
        <v>6</v>
      </c>
      <c r="K25" s="40" t="s">
        <v>7</v>
      </c>
      <c r="L25" s="34" t="s">
        <v>85</v>
      </c>
      <c r="M25" s="34" t="s">
        <v>85</v>
      </c>
      <c r="N25" s="34" t="s">
        <v>11</v>
      </c>
      <c r="O25" s="36" t="s">
        <v>5</v>
      </c>
    </row>
    <row r="26" spans="1:15" s="4" customFormat="1" ht="12.6" customHeight="1">
      <c r="A26" s="7" t="s">
        <v>10</v>
      </c>
      <c r="B26" s="11" t="s">
        <v>53</v>
      </c>
      <c r="C26" s="9" t="s">
        <v>54</v>
      </c>
      <c r="D26" s="8" t="s">
        <v>97</v>
      </c>
      <c r="E26" s="9" t="s">
        <v>98</v>
      </c>
      <c r="F26" s="5">
        <v>19</v>
      </c>
      <c r="G26" s="5">
        <v>5</v>
      </c>
      <c r="H26" s="5">
        <v>2019</v>
      </c>
      <c r="I26" s="71">
        <f>DATE(H26,G26,F26)</f>
        <v>43604</v>
      </c>
      <c r="J26" s="9" t="s">
        <v>144</v>
      </c>
      <c r="K26" s="9" t="s">
        <v>139</v>
      </c>
      <c r="L26" s="9">
        <v>50</v>
      </c>
      <c r="M26" s="9">
        <v>47</v>
      </c>
      <c r="N26" s="30">
        <f>SUM(L26:M26)</f>
        <v>97</v>
      </c>
      <c r="O26" s="12"/>
    </row>
    <row r="27" spans="1:15" s="4" customFormat="1" ht="12.6" customHeight="1">
      <c r="A27" s="7" t="s">
        <v>10</v>
      </c>
      <c r="B27" s="8" t="s">
        <v>145</v>
      </c>
      <c r="C27" s="9" t="s">
        <v>42</v>
      </c>
      <c r="D27" s="8" t="s">
        <v>35</v>
      </c>
      <c r="E27" s="9" t="s">
        <v>36</v>
      </c>
      <c r="F27" s="5">
        <v>1</v>
      </c>
      <c r="G27" s="5">
        <v>5</v>
      </c>
      <c r="H27" s="5">
        <v>1977</v>
      </c>
      <c r="I27" s="71">
        <f>DATE(H27,G27,F27)</f>
        <v>28246</v>
      </c>
      <c r="J27" s="9" t="s">
        <v>112</v>
      </c>
      <c r="K27" s="9" t="s">
        <v>132</v>
      </c>
      <c r="L27" s="9">
        <v>49</v>
      </c>
      <c r="M27" s="9">
        <v>43</v>
      </c>
      <c r="N27" s="30">
        <f>SUM(L27:M27)</f>
        <v>92</v>
      </c>
      <c r="O27" s="10"/>
    </row>
    <row r="28" spans="1:15" s="4" customFormat="1" ht="12.6" customHeight="1">
      <c r="A28" s="7" t="s">
        <v>10</v>
      </c>
      <c r="B28" s="8" t="s">
        <v>53</v>
      </c>
      <c r="C28" s="9" t="s">
        <v>54</v>
      </c>
      <c r="D28" s="8" t="s">
        <v>24</v>
      </c>
      <c r="E28" s="9" t="s">
        <v>143</v>
      </c>
      <c r="F28" s="5">
        <v>10</v>
      </c>
      <c r="G28" s="5">
        <v>6</v>
      </c>
      <c r="H28" s="5">
        <v>2021</v>
      </c>
      <c r="I28" s="71">
        <f>DATE(H28,G28,F28)</f>
        <v>44357</v>
      </c>
      <c r="J28" s="9" t="s">
        <v>147</v>
      </c>
      <c r="K28" s="9"/>
      <c r="L28" s="9">
        <v>49</v>
      </c>
      <c r="M28" s="9">
        <v>43</v>
      </c>
      <c r="N28" s="30">
        <f>SUM(L28:M28)</f>
        <v>92</v>
      </c>
      <c r="O28" s="10"/>
    </row>
    <row r="29" spans="1:15" ht="18.75" customHeight="1">
      <c r="A29" s="74" t="s">
        <v>74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37"/>
    </row>
    <row r="30" spans="1:15" s="3" customFormat="1">
      <c r="A30" s="33" t="s">
        <v>9</v>
      </c>
      <c r="B30" s="34" t="s">
        <v>8</v>
      </c>
      <c r="C30" s="34" t="s">
        <v>0</v>
      </c>
      <c r="D30" s="34" t="s">
        <v>8</v>
      </c>
      <c r="E30" s="34" t="s">
        <v>0</v>
      </c>
      <c r="F30" s="35" t="s">
        <v>1</v>
      </c>
      <c r="G30" s="35" t="s">
        <v>2</v>
      </c>
      <c r="H30" s="35" t="s">
        <v>3</v>
      </c>
      <c r="I30" s="35" t="s">
        <v>4</v>
      </c>
      <c r="J30" s="35" t="s">
        <v>6</v>
      </c>
      <c r="K30" s="40" t="s">
        <v>7</v>
      </c>
      <c r="L30" s="34" t="s">
        <v>85</v>
      </c>
      <c r="M30" s="34" t="s">
        <v>85</v>
      </c>
      <c r="N30" s="34" t="s">
        <v>11</v>
      </c>
      <c r="O30" s="36" t="s">
        <v>5</v>
      </c>
    </row>
    <row r="31" spans="1:15" s="4" customFormat="1" ht="12.6" customHeight="1">
      <c r="A31" s="7" t="s">
        <v>10</v>
      </c>
      <c r="B31" s="11" t="s">
        <v>35</v>
      </c>
      <c r="C31" s="9" t="s">
        <v>36</v>
      </c>
      <c r="D31" s="8" t="s">
        <v>92</v>
      </c>
      <c r="E31" s="9" t="s">
        <v>93</v>
      </c>
      <c r="F31" s="5">
        <v>3</v>
      </c>
      <c r="G31" s="5">
        <v>6</v>
      </c>
      <c r="H31" s="5">
        <v>1977</v>
      </c>
      <c r="I31" s="71">
        <f>DATE(H31,G31,F31)</f>
        <v>28279</v>
      </c>
      <c r="J31" s="9" t="s">
        <v>112</v>
      </c>
      <c r="K31" s="9"/>
      <c r="L31" s="9">
        <v>48</v>
      </c>
      <c r="M31" s="9">
        <v>36</v>
      </c>
      <c r="N31" s="30">
        <f>SUM(L31:M31)</f>
        <v>84</v>
      </c>
      <c r="O31" s="12"/>
    </row>
    <row r="32" spans="1:15" s="4" customFormat="1" ht="12.6" customHeight="1">
      <c r="A32" s="7" t="s">
        <v>10</v>
      </c>
      <c r="B32" s="8" t="s">
        <v>92</v>
      </c>
      <c r="C32" s="9" t="s">
        <v>93</v>
      </c>
      <c r="D32" s="11" t="s">
        <v>35</v>
      </c>
      <c r="E32" s="9" t="s">
        <v>36</v>
      </c>
      <c r="F32" s="5">
        <v>26</v>
      </c>
      <c r="G32" s="5">
        <v>5</v>
      </c>
      <c r="H32" s="5">
        <v>1977</v>
      </c>
      <c r="I32" s="71">
        <f>DATE(H32,G32,F32)</f>
        <v>28271</v>
      </c>
      <c r="J32" s="9" t="s">
        <v>112</v>
      </c>
      <c r="K32" s="9"/>
      <c r="L32" s="9">
        <v>46</v>
      </c>
      <c r="M32" s="9">
        <v>36</v>
      </c>
      <c r="N32" s="30">
        <f>SUM(L32:M32)</f>
        <v>82</v>
      </c>
      <c r="O32" s="12"/>
    </row>
    <row r="33" spans="1:15" ht="12.6" customHeight="1" thickBot="1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39"/>
    </row>
  </sheetData>
  <mergeCells count="8">
    <mergeCell ref="A1:N1"/>
    <mergeCell ref="A33:N33"/>
    <mergeCell ref="A6:N6"/>
    <mergeCell ref="A10:N10"/>
    <mergeCell ref="A18:N18"/>
    <mergeCell ref="A24:N24"/>
    <mergeCell ref="A29:N29"/>
    <mergeCell ref="A15:N15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theme="2" tint="-0.749992370372631"/>
  </sheetPr>
  <dimension ref="A1:O39"/>
  <sheetViews>
    <sheetView tabSelected="1" workbookViewId="0">
      <selection activeCell="A10" sqref="A10:N10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25.7109375" style="2" customWidth="1"/>
    <col min="5" max="5" width="5.28515625" style="2" customWidth="1"/>
    <col min="6" max="8" width="6.28515625" style="2" customWidth="1"/>
    <col min="9" max="9" width="11.5703125" style="1" customWidth="1"/>
    <col min="10" max="10" width="10.140625" style="2" customWidth="1"/>
    <col min="11" max="11" width="7" style="1" customWidth="1"/>
    <col min="12" max="14" width="6" style="2" customWidth="1"/>
    <col min="15" max="15" width="28.5703125" style="1" customWidth="1"/>
    <col min="16" max="16384" width="9.140625" style="1"/>
  </cols>
  <sheetData>
    <row r="1" spans="1:15" ht="18.75" customHeight="1">
      <c r="A1" s="78" t="s">
        <v>75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32"/>
    </row>
    <row r="2" spans="1:15" s="3" customFormat="1">
      <c r="A2" s="33" t="s">
        <v>9</v>
      </c>
      <c r="B2" s="34" t="s">
        <v>8</v>
      </c>
      <c r="C2" s="34" t="s">
        <v>0</v>
      </c>
      <c r="D2" s="34" t="s">
        <v>8</v>
      </c>
      <c r="E2" s="34" t="s">
        <v>0</v>
      </c>
      <c r="F2" s="35" t="s">
        <v>1</v>
      </c>
      <c r="G2" s="35" t="s">
        <v>2</v>
      </c>
      <c r="H2" s="35" t="s">
        <v>3</v>
      </c>
      <c r="I2" s="35" t="s">
        <v>4</v>
      </c>
      <c r="J2" s="35" t="s">
        <v>6</v>
      </c>
      <c r="K2" s="40" t="s">
        <v>7</v>
      </c>
      <c r="L2" s="34" t="s">
        <v>85</v>
      </c>
      <c r="M2" s="34"/>
      <c r="N2" s="34"/>
      <c r="O2" s="36" t="s">
        <v>5</v>
      </c>
    </row>
    <row r="3" spans="1:15" s="4" customFormat="1" ht="12.6" customHeight="1">
      <c r="A3" s="7" t="s">
        <v>10</v>
      </c>
      <c r="B3" s="8" t="s">
        <v>51</v>
      </c>
      <c r="C3" s="9" t="s">
        <v>52</v>
      </c>
      <c r="D3" s="8" t="s">
        <v>22</v>
      </c>
      <c r="E3" s="9" t="s">
        <v>30</v>
      </c>
      <c r="F3" s="5">
        <v>1</v>
      </c>
      <c r="G3" s="5">
        <v>4</v>
      </c>
      <c r="H3" s="5">
        <v>1990</v>
      </c>
      <c r="I3" s="71">
        <f t="shared" ref="I3:I9" si="0">DATE(H3,G3,F3)</f>
        <v>32964</v>
      </c>
      <c r="J3" s="9" t="s">
        <v>38</v>
      </c>
      <c r="K3" s="9"/>
      <c r="L3" s="30">
        <v>10</v>
      </c>
      <c r="M3" s="9"/>
      <c r="N3" s="9"/>
      <c r="O3" s="10"/>
    </row>
    <row r="4" spans="1:15" s="4" customFormat="1" ht="12.6" customHeight="1">
      <c r="A4" s="7" t="s">
        <v>10</v>
      </c>
      <c r="B4" s="8" t="s">
        <v>26</v>
      </c>
      <c r="C4" s="9" t="s">
        <v>27</v>
      </c>
      <c r="D4" s="8" t="s">
        <v>33</v>
      </c>
      <c r="E4" s="9" t="s">
        <v>34</v>
      </c>
      <c r="F4" s="5">
        <v>2</v>
      </c>
      <c r="G4" s="5">
        <v>2</v>
      </c>
      <c r="H4" s="5">
        <v>1994</v>
      </c>
      <c r="I4" s="71">
        <f t="shared" si="0"/>
        <v>34367</v>
      </c>
      <c r="J4" s="9" t="s">
        <v>90</v>
      </c>
      <c r="K4" s="9"/>
      <c r="L4" s="30">
        <v>11</v>
      </c>
      <c r="M4" s="9"/>
      <c r="N4" s="9"/>
      <c r="O4" s="10"/>
    </row>
    <row r="5" spans="1:15" s="4" customFormat="1" ht="12.6" customHeight="1">
      <c r="A5" s="7" t="s">
        <v>10</v>
      </c>
      <c r="B5" s="8" t="s">
        <v>23</v>
      </c>
      <c r="C5" s="9" t="s">
        <v>37</v>
      </c>
      <c r="D5" s="8" t="s">
        <v>31</v>
      </c>
      <c r="E5" s="9" t="s">
        <v>32</v>
      </c>
      <c r="F5" s="5">
        <v>7</v>
      </c>
      <c r="G5" s="5">
        <v>11</v>
      </c>
      <c r="H5" s="5">
        <v>1996</v>
      </c>
      <c r="I5" s="71">
        <f t="shared" si="0"/>
        <v>35376</v>
      </c>
      <c r="J5" s="9" t="s">
        <v>55</v>
      </c>
      <c r="K5" s="9"/>
      <c r="L5" s="30">
        <v>11</v>
      </c>
      <c r="M5" s="9"/>
      <c r="N5" s="9"/>
      <c r="O5" s="10"/>
    </row>
    <row r="6" spans="1:15" s="4" customFormat="1" ht="12.6" customHeight="1">
      <c r="A6" s="7" t="s">
        <v>10</v>
      </c>
      <c r="B6" s="8" t="s">
        <v>33</v>
      </c>
      <c r="C6" s="9" t="s">
        <v>34</v>
      </c>
      <c r="D6" s="8" t="s">
        <v>24</v>
      </c>
      <c r="E6" s="9" t="s">
        <v>43</v>
      </c>
      <c r="F6" s="5">
        <v>27</v>
      </c>
      <c r="G6" s="5">
        <v>2</v>
      </c>
      <c r="H6" s="5">
        <v>1987</v>
      </c>
      <c r="I6" s="71">
        <f t="shared" si="0"/>
        <v>31835</v>
      </c>
      <c r="J6" s="9" t="s">
        <v>91</v>
      </c>
      <c r="K6" s="9"/>
      <c r="L6" s="30">
        <v>12</v>
      </c>
      <c r="M6" s="9"/>
      <c r="N6" s="9"/>
      <c r="O6" s="10"/>
    </row>
    <row r="7" spans="1:15" s="4" customFormat="1" ht="12.6" customHeight="1">
      <c r="A7" s="7" t="s">
        <v>10</v>
      </c>
      <c r="B7" s="8" t="s">
        <v>92</v>
      </c>
      <c r="C7" s="9" t="s">
        <v>93</v>
      </c>
      <c r="D7" s="8" t="s">
        <v>15</v>
      </c>
      <c r="E7" s="9" t="s">
        <v>16</v>
      </c>
      <c r="F7" s="5">
        <v>20</v>
      </c>
      <c r="G7" s="5">
        <v>1</v>
      </c>
      <c r="H7" s="5">
        <v>1989</v>
      </c>
      <c r="I7" s="71">
        <f t="shared" si="0"/>
        <v>32528</v>
      </c>
      <c r="J7" s="9" t="s">
        <v>94</v>
      </c>
      <c r="K7" s="9"/>
      <c r="L7" s="30">
        <v>12</v>
      </c>
      <c r="M7" s="9"/>
      <c r="N7" s="9"/>
      <c r="O7" s="10"/>
    </row>
    <row r="8" spans="1:15" s="4" customFormat="1" ht="12.6" customHeight="1">
      <c r="A8" s="7" t="s">
        <v>10</v>
      </c>
      <c r="B8" s="8" t="s">
        <v>25</v>
      </c>
      <c r="C8" s="9" t="s">
        <v>29</v>
      </c>
      <c r="D8" s="8" t="s">
        <v>17</v>
      </c>
      <c r="E8" s="9" t="s">
        <v>18</v>
      </c>
      <c r="F8" s="5">
        <v>9</v>
      </c>
      <c r="G8" s="5">
        <v>11</v>
      </c>
      <c r="H8" s="5">
        <v>2005</v>
      </c>
      <c r="I8" s="71">
        <f t="shared" si="0"/>
        <v>38665</v>
      </c>
      <c r="J8" s="9" t="s">
        <v>41</v>
      </c>
      <c r="K8" s="9"/>
      <c r="L8" s="30">
        <v>12</v>
      </c>
      <c r="M8" s="9"/>
      <c r="N8" s="9"/>
      <c r="O8" s="10"/>
    </row>
    <row r="9" spans="1:15" s="4" customFormat="1" ht="12.6" customHeight="1">
      <c r="A9" s="7" t="s">
        <v>10</v>
      </c>
      <c r="B9" s="8" t="s">
        <v>22</v>
      </c>
      <c r="C9" s="9" t="s">
        <v>30</v>
      </c>
      <c r="D9" s="8" t="s">
        <v>20</v>
      </c>
      <c r="E9" s="9" t="s">
        <v>21</v>
      </c>
      <c r="F9" s="5">
        <v>28</v>
      </c>
      <c r="G9" s="5">
        <v>3</v>
      </c>
      <c r="H9" s="5">
        <v>2014</v>
      </c>
      <c r="I9" s="71">
        <f t="shared" si="0"/>
        <v>41726</v>
      </c>
      <c r="J9" s="9" t="s">
        <v>40</v>
      </c>
      <c r="K9" s="9"/>
      <c r="L9" s="30">
        <v>12</v>
      </c>
      <c r="M9" s="9"/>
      <c r="N9" s="9"/>
      <c r="O9" s="10"/>
    </row>
    <row r="10" spans="1:15" ht="18.75" customHeight="1">
      <c r="A10" s="80" t="s">
        <v>76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37"/>
    </row>
    <row r="11" spans="1:15" s="3" customFormat="1">
      <c r="A11" s="33" t="s">
        <v>9</v>
      </c>
      <c r="B11" s="34" t="s">
        <v>8</v>
      </c>
      <c r="C11" s="34" t="s">
        <v>0</v>
      </c>
      <c r="D11" s="34" t="s">
        <v>8</v>
      </c>
      <c r="E11" s="34" t="s">
        <v>0</v>
      </c>
      <c r="F11" s="35" t="s">
        <v>1</v>
      </c>
      <c r="G11" s="35" t="s">
        <v>2</v>
      </c>
      <c r="H11" s="35" t="s">
        <v>3</v>
      </c>
      <c r="I11" s="35" t="s">
        <v>4</v>
      </c>
      <c r="J11" s="35" t="s">
        <v>6</v>
      </c>
      <c r="K11" s="40" t="s">
        <v>7</v>
      </c>
      <c r="L11" s="34" t="s">
        <v>85</v>
      </c>
      <c r="M11" s="34"/>
      <c r="N11" s="34"/>
      <c r="O11" s="36" t="s">
        <v>5</v>
      </c>
    </row>
    <row r="12" spans="1:15" s="4" customFormat="1" ht="12.6" customHeight="1">
      <c r="A12" s="7" t="s">
        <v>10</v>
      </c>
      <c r="B12" s="8" t="s">
        <v>23</v>
      </c>
      <c r="C12" s="9" t="s">
        <v>37</v>
      </c>
      <c r="D12" s="8" t="s">
        <v>25</v>
      </c>
      <c r="E12" s="9" t="s">
        <v>29</v>
      </c>
      <c r="F12" s="5">
        <v>28</v>
      </c>
      <c r="G12" s="5">
        <v>4</v>
      </c>
      <c r="H12" s="5">
        <v>1992</v>
      </c>
      <c r="I12" s="71">
        <f>DATE(H12,G12,F12)</f>
        <v>33722</v>
      </c>
      <c r="J12" s="9" t="s">
        <v>44</v>
      </c>
      <c r="K12" s="9"/>
      <c r="L12" s="30">
        <v>12</v>
      </c>
      <c r="M12" s="9"/>
      <c r="N12" s="9"/>
      <c r="O12" s="10"/>
    </row>
    <row r="13" spans="1:15" s="4" customFormat="1" ht="12.6" customHeight="1">
      <c r="A13" s="7" t="s">
        <v>10</v>
      </c>
      <c r="B13" s="8" t="s">
        <v>48</v>
      </c>
      <c r="C13" s="9" t="s">
        <v>49</v>
      </c>
      <c r="D13" s="8" t="s">
        <v>22</v>
      </c>
      <c r="E13" s="9" t="s">
        <v>30</v>
      </c>
      <c r="F13" s="5">
        <v>17</v>
      </c>
      <c r="G13" s="5">
        <v>4</v>
      </c>
      <c r="H13" s="5">
        <v>1986</v>
      </c>
      <c r="I13" s="71">
        <f>DATE(H13,G13,F13)</f>
        <v>31519</v>
      </c>
      <c r="J13" s="9" t="s">
        <v>124</v>
      </c>
      <c r="K13" s="9"/>
      <c r="L13" s="30">
        <v>13</v>
      </c>
      <c r="M13" s="9"/>
      <c r="N13" s="9"/>
      <c r="O13" s="10"/>
    </row>
    <row r="14" spans="1:15" ht="18.75" customHeight="1">
      <c r="A14" s="80" t="s">
        <v>77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37"/>
    </row>
    <row r="15" spans="1:15" s="3" customFormat="1" ht="14.45" customHeight="1">
      <c r="A15" s="33" t="s">
        <v>9</v>
      </c>
      <c r="B15" s="34" t="s">
        <v>8</v>
      </c>
      <c r="C15" s="34" t="s">
        <v>0</v>
      </c>
      <c r="D15" s="34" t="s">
        <v>8</v>
      </c>
      <c r="E15" s="34" t="s">
        <v>0</v>
      </c>
      <c r="F15" s="35" t="s">
        <v>1</v>
      </c>
      <c r="G15" s="35" t="s">
        <v>2</v>
      </c>
      <c r="H15" s="35" t="s">
        <v>3</v>
      </c>
      <c r="I15" s="35" t="s">
        <v>4</v>
      </c>
      <c r="J15" s="35" t="s">
        <v>6</v>
      </c>
      <c r="K15" s="40" t="s">
        <v>7</v>
      </c>
      <c r="L15" s="34" t="s">
        <v>85</v>
      </c>
      <c r="M15" s="34"/>
      <c r="N15" s="34"/>
      <c r="O15" s="36" t="s">
        <v>5</v>
      </c>
    </row>
    <row r="16" spans="1:15" s="4" customFormat="1" ht="12.6" customHeight="1">
      <c r="A16" s="7" t="s">
        <v>10</v>
      </c>
      <c r="B16" s="8" t="s">
        <v>22</v>
      </c>
      <c r="C16" s="9" t="s">
        <v>30</v>
      </c>
      <c r="D16" s="8" t="s">
        <v>127</v>
      </c>
      <c r="E16" s="9" t="s">
        <v>128</v>
      </c>
      <c r="F16" s="5">
        <v>16</v>
      </c>
      <c r="G16" s="5">
        <v>6</v>
      </c>
      <c r="H16" s="5">
        <v>1988</v>
      </c>
      <c r="I16" s="71">
        <f>DATE(H16,G16,F16)</f>
        <v>32310</v>
      </c>
      <c r="J16" s="9" t="s">
        <v>131</v>
      </c>
      <c r="K16" s="9"/>
      <c r="L16" s="30">
        <v>16</v>
      </c>
      <c r="M16" s="9"/>
      <c r="N16" s="9"/>
      <c r="O16" s="10"/>
    </row>
    <row r="17" spans="1:15" s="4" customFormat="1" ht="12.6" customHeight="1">
      <c r="A17" s="7" t="s">
        <v>10</v>
      </c>
      <c r="B17" s="8" t="s">
        <v>22</v>
      </c>
      <c r="C17" s="9" t="s">
        <v>30</v>
      </c>
      <c r="D17" s="8" t="s">
        <v>100</v>
      </c>
      <c r="E17" s="9" t="s">
        <v>101</v>
      </c>
      <c r="F17" s="5">
        <v>9</v>
      </c>
      <c r="G17" s="5">
        <v>6</v>
      </c>
      <c r="H17" s="5">
        <v>2009</v>
      </c>
      <c r="I17" s="71">
        <f>DATE(H17,G17,F17)</f>
        <v>39973</v>
      </c>
      <c r="J17" s="9" t="s">
        <v>96</v>
      </c>
      <c r="K17" s="9"/>
      <c r="L17" s="30">
        <v>16</v>
      </c>
      <c r="M17" s="9"/>
      <c r="N17" s="9"/>
      <c r="O17" s="12"/>
    </row>
    <row r="18" spans="1:15" s="4" customFormat="1" ht="12.6" customHeight="1">
      <c r="A18" s="13" t="s">
        <v>10</v>
      </c>
      <c r="B18" s="15" t="s">
        <v>116</v>
      </c>
      <c r="C18" s="14" t="s">
        <v>117</v>
      </c>
      <c r="D18" s="15" t="s">
        <v>51</v>
      </c>
      <c r="E18" s="14" t="s">
        <v>52</v>
      </c>
      <c r="F18" s="16">
        <v>14</v>
      </c>
      <c r="G18" s="16">
        <v>6</v>
      </c>
      <c r="H18" s="16">
        <v>1998</v>
      </c>
      <c r="I18" s="71">
        <f>DATE(H18,G18,F18)</f>
        <v>35960</v>
      </c>
      <c r="J18" s="14" t="s">
        <v>87</v>
      </c>
      <c r="K18" s="14"/>
      <c r="L18" s="31">
        <v>17</v>
      </c>
      <c r="M18" s="14"/>
      <c r="N18" s="14"/>
      <c r="O18" s="17"/>
    </row>
    <row r="19" spans="1:15" ht="12.6" customHeight="1" thickBot="1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39"/>
    </row>
    <row r="20" spans="1:15" s="4" customFormat="1" ht="12.75" customHeight="1" thickBot="1">
      <c r="A20" s="18"/>
      <c r="B20" s="19"/>
      <c r="C20" s="20"/>
      <c r="D20" s="19"/>
      <c r="E20" s="20"/>
      <c r="F20" s="21"/>
      <c r="G20" s="21"/>
      <c r="H20" s="21"/>
      <c r="I20" s="22"/>
      <c r="J20" s="20"/>
      <c r="K20" s="20"/>
      <c r="L20" s="20"/>
      <c r="M20" s="20"/>
      <c r="N20" s="20"/>
      <c r="O20" s="23"/>
    </row>
    <row r="21" spans="1:15" s="4" customFormat="1" ht="12.75" customHeight="1" thickBot="1">
      <c r="A21" s="24"/>
      <c r="B21" s="25"/>
      <c r="C21" s="26"/>
      <c r="D21" s="25"/>
      <c r="E21" s="26"/>
      <c r="F21" s="27"/>
      <c r="G21" s="27"/>
      <c r="H21" s="27"/>
      <c r="I21" s="28"/>
      <c r="J21" s="26"/>
      <c r="K21" s="26"/>
      <c r="L21" s="26"/>
      <c r="M21" s="26"/>
      <c r="N21" s="26"/>
      <c r="O21" s="29"/>
    </row>
    <row r="22" spans="1:15" ht="18.75" customHeight="1">
      <c r="A22" s="72" t="s">
        <v>78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32"/>
    </row>
    <row r="23" spans="1:15" s="3" customFormat="1">
      <c r="A23" s="33" t="s">
        <v>9</v>
      </c>
      <c r="B23" s="34" t="s">
        <v>8</v>
      </c>
      <c r="C23" s="34" t="s">
        <v>0</v>
      </c>
      <c r="D23" s="34" t="s">
        <v>8</v>
      </c>
      <c r="E23" s="34" t="s">
        <v>0</v>
      </c>
      <c r="F23" s="35" t="s">
        <v>1</v>
      </c>
      <c r="G23" s="35" t="s">
        <v>2</v>
      </c>
      <c r="H23" s="35" t="s">
        <v>3</v>
      </c>
      <c r="I23" s="35" t="s">
        <v>4</v>
      </c>
      <c r="J23" s="35" t="s">
        <v>6</v>
      </c>
      <c r="K23" s="40" t="s">
        <v>7</v>
      </c>
      <c r="L23" s="34" t="s">
        <v>85</v>
      </c>
      <c r="M23" s="34" t="s">
        <v>85</v>
      </c>
      <c r="N23" s="34" t="s">
        <v>11</v>
      </c>
      <c r="O23" s="36" t="s">
        <v>5</v>
      </c>
    </row>
    <row r="24" spans="1:15" s="4" customFormat="1" ht="12.6" customHeight="1">
      <c r="A24" s="7" t="s">
        <v>10</v>
      </c>
      <c r="B24" s="8" t="s">
        <v>51</v>
      </c>
      <c r="C24" s="9" t="s">
        <v>52</v>
      </c>
      <c r="D24" s="8" t="s">
        <v>22</v>
      </c>
      <c r="E24" s="9" t="s">
        <v>30</v>
      </c>
      <c r="F24" s="5">
        <v>1</v>
      </c>
      <c r="G24" s="5">
        <v>4</v>
      </c>
      <c r="H24" s="5">
        <v>1990</v>
      </c>
      <c r="I24" s="71">
        <f>DATE(H24,G24,F24)</f>
        <v>32964</v>
      </c>
      <c r="J24" s="9" t="s">
        <v>38</v>
      </c>
      <c r="K24" s="9"/>
      <c r="L24" s="9">
        <v>10</v>
      </c>
      <c r="M24" s="9">
        <v>21</v>
      </c>
      <c r="N24" s="30">
        <f>SUM(L24:M24)</f>
        <v>31</v>
      </c>
      <c r="O24" s="10"/>
    </row>
    <row r="25" spans="1:15" s="4" customFormat="1" ht="12.6" customHeight="1">
      <c r="A25" s="7" t="s">
        <v>10</v>
      </c>
      <c r="B25" s="8" t="s">
        <v>31</v>
      </c>
      <c r="C25" s="9" t="s">
        <v>32</v>
      </c>
      <c r="D25" s="8" t="s">
        <v>45</v>
      </c>
      <c r="E25" s="9" t="s">
        <v>56</v>
      </c>
      <c r="F25" s="5">
        <v>14</v>
      </c>
      <c r="G25" s="5">
        <v>1</v>
      </c>
      <c r="H25" s="5">
        <v>2009</v>
      </c>
      <c r="I25" s="71">
        <f>DATE(H25,G25,F25)</f>
        <v>39827</v>
      </c>
      <c r="J25" s="9" t="s">
        <v>96</v>
      </c>
      <c r="K25" s="9"/>
      <c r="L25" s="9">
        <v>14</v>
      </c>
      <c r="M25" s="9">
        <v>17</v>
      </c>
      <c r="N25" s="30">
        <f>SUM(L25:M25)</f>
        <v>31</v>
      </c>
      <c r="O25" s="10"/>
    </row>
    <row r="26" spans="1:15" s="4" customFormat="1" ht="12.6" customHeight="1">
      <c r="A26" s="7" t="s">
        <v>10</v>
      </c>
      <c r="B26" s="8" t="s">
        <v>23</v>
      </c>
      <c r="C26" s="9" t="s">
        <v>37</v>
      </c>
      <c r="D26" s="8" t="s">
        <v>97</v>
      </c>
      <c r="E26" s="9" t="s">
        <v>98</v>
      </c>
      <c r="F26" s="5">
        <v>2</v>
      </c>
      <c r="G26" s="5">
        <v>2</v>
      </c>
      <c r="H26" s="5">
        <v>1996</v>
      </c>
      <c r="I26" s="71">
        <f>DATE(H26,G26,F26)</f>
        <v>35097</v>
      </c>
      <c r="J26" s="9" t="s">
        <v>19</v>
      </c>
      <c r="K26" s="9"/>
      <c r="L26" s="9">
        <v>14</v>
      </c>
      <c r="M26" s="9">
        <v>18</v>
      </c>
      <c r="N26" s="30">
        <f>SUM(L26:M26)</f>
        <v>32</v>
      </c>
      <c r="O26" s="10"/>
    </row>
    <row r="27" spans="1:15" s="4" customFormat="1" ht="12.6" customHeight="1">
      <c r="A27" s="7" t="s">
        <v>10</v>
      </c>
      <c r="B27" s="8" t="s">
        <v>92</v>
      </c>
      <c r="C27" s="9" t="s">
        <v>93</v>
      </c>
      <c r="D27" s="8" t="s">
        <v>53</v>
      </c>
      <c r="E27" s="9" t="s">
        <v>54</v>
      </c>
      <c r="F27" s="5">
        <v>14</v>
      </c>
      <c r="G27" s="5">
        <v>12</v>
      </c>
      <c r="H27" s="5">
        <v>1984</v>
      </c>
      <c r="I27" s="71">
        <f>DATE(H27,G27,F27)</f>
        <v>31030</v>
      </c>
      <c r="J27" s="9" t="s">
        <v>99</v>
      </c>
      <c r="K27" s="9"/>
      <c r="L27" s="9">
        <v>16</v>
      </c>
      <c r="M27" s="9">
        <v>17</v>
      </c>
      <c r="N27" s="30">
        <f>SUM(L27:M27)</f>
        <v>33</v>
      </c>
      <c r="O27" s="10"/>
    </row>
    <row r="28" spans="1:15" s="4" customFormat="1" ht="12.6" customHeight="1">
      <c r="A28" s="7" t="s">
        <v>10</v>
      </c>
      <c r="B28" s="8" t="s">
        <v>17</v>
      </c>
      <c r="C28" s="9" t="s">
        <v>18</v>
      </c>
      <c r="D28" s="8" t="s">
        <v>31</v>
      </c>
      <c r="E28" s="9" t="s">
        <v>32</v>
      </c>
      <c r="F28" s="5">
        <v>11</v>
      </c>
      <c r="G28" s="5">
        <v>4</v>
      </c>
      <c r="H28" s="5">
        <v>1996</v>
      </c>
      <c r="I28" s="71">
        <f>DATE(H28,G28,F28)</f>
        <v>35166</v>
      </c>
      <c r="J28" s="9" t="s">
        <v>19</v>
      </c>
      <c r="K28" s="9"/>
      <c r="L28" s="9">
        <v>15</v>
      </c>
      <c r="M28" s="9">
        <v>18</v>
      </c>
      <c r="N28" s="30">
        <f>SUM(L28:M28)</f>
        <v>33</v>
      </c>
      <c r="O28" s="10"/>
    </row>
    <row r="29" spans="1:15" ht="18.75" customHeight="1">
      <c r="A29" s="74" t="s">
        <v>79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37"/>
    </row>
    <row r="30" spans="1:15" s="3" customFormat="1">
      <c r="A30" s="33" t="s">
        <v>9</v>
      </c>
      <c r="B30" s="34" t="s">
        <v>8</v>
      </c>
      <c r="C30" s="34" t="s">
        <v>0</v>
      </c>
      <c r="D30" s="34" t="s">
        <v>8</v>
      </c>
      <c r="E30" s="34" t="s">
        <v>0</v>
      </c>
      <c r="F30" s="35" t="s">
        <v>1</v>
      </c>
      <c r="G30" s="35" t="s">
        <v>2</v>
      </c>
      <c r="H30" s="35" t="s">
        <v>3</v>
      </c>
      <c r="I30" s="35" t="s">
        <v>4</v>
      </c>
      <c r="J30" s="35" t="s">
        <v>6</v>
      </c>
      <c r="K30" s="40" t="s">
        <v>7</v>
      </c>
      <c r="L30" s="34" t="s">
        <v>85</v>
      </c>
      <c r="M30" s="34" t="s">
        <v>85</v>
      </c>
      <c r="N30" s="34" t="s">
        <v>11</v>
      </c>
      <c r="O30" s="36" t="s">
        <v>5</v>
      </c>
    </row>
    <row r="31" spans="1:15" s="4" customFormat="1" ht="12.6" customHeight="1">
      <c r="A31" s="7" t="s">
        <v>10</v>
      </c>
      <c r="B31" s="11" t="s">
        <v>24</v>
      </c>
      <c r="C31" s="9" t="s">
        <v>43</v>
      </c>
      <c r="D31" s="8" t="s">
        <v>116</v>
      </c>
      <c r="E31" s="9" t="s">
        <v>117</v>
      </c>
      <c r="F31" s="5">
        <v>29</v>
      </c>
      <c r="G31" s="5">
        <v>4</v>
      </c>
      <c r="H31" s="5">
        <v>1998</v>
      </c>
      <c r="I31" s="71">
        <f>DATE(H31,G31,F31)</f>
        <v>35914</v>
      </c>
      <c r="J31" s="9" t="s">
        <v>87</v>
      </c>
      <c r="K31" s="9"/>
      <c r="L31" s="9">
        <v>14</v>
      </c>
      <c r="M31" s="9">
        <v>16</v>
      </c>
      <c r="N31" s="30">
        <f>SUM(L31:M31)</f>
        <v>30</v>
      </c>
      <c r="O31" s="12"/>
    </row>
    <row r="32" spans="1:15" s="4" customFormat="1" ht="12.6" customHeight="1">
      <c r="A32" s="7" t="s">
        <v>10</v>
      </c>
      <c r="B32" s="11" t="s">
        <v>53</v>
      </c>
      <c r="C32" s="9" t="s">
        <v>54</v>
      </c>
      <c r="D32" s="8" t="s">
        <v>92</v>
      </c>
      <c r="E32" s="9" t="s">
        <v>93</v>
      </c>
      <c r="F32" s="5">
        <v>1</v>
      </c>
      <c r="G32" s="5">
        <v>5</v>
      </c>
      <c r="H32" s="5">
        <v>1982</v>
      </c>
      <c r="I32" s="71">
        <f>DATE(H32,G32,F32)</f>
        <v>30072</v>
      </c>
      <c r="J32" s="9" t="s">
        <v>123</v>
      </c>
      <c r="K32" s="9"/>
      <c r="L32" s="9">
        <v>15</v>
      </c>
      <c r="M32" s="9">
        <v>19</v>
      </c>
      <c r="N32" s="30">
        <f>SUM(L32:M32)</f>
        <v>34</v>
      </c>
      <c r="O32" s="12"/>
    </row>
    <row r="33" spans="1:15" ht="18.75" customHeight="1">
      <c r="A33" s="74" t="s">
        <v>80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37"/>
    </row>
    <row r="34" spans="1:15" s="3" customFormat="1">
      <c r="A34" s="33" t="s">
        <v>9</v>
      </c>
      <c r="B34" s="34" t="s">
        <v>8</v>
      </c>
      <c r="C34" s="34" t="s">
        <v>0</v>
      </c>
      <c r="D34" s="34" t="s">
        <v>8</v>
      </c>
      <c r="E34" s="34" t="s">
        <v>0</v>
      </c>
      <c r="F34" s="35" t="s">
        <v>1</v>
      </c>
      <c r="G34" s="35" t="s">
        <v>2</v>
      </c>
      <c r="H34" s="35" t="s">
        <v>3</v>
      </c>
      <c r="I34" s="35" t="s">
        <v>4</v>
      </c>
      <c r="J34" s="35" t="s">
        <v>6</v>
      </c>
      <c r="K34" s="40" t="s">
        <v>7</v>
      </c>
      <c r="L34" s="34" t="s">
        <v>85</v>
      </c>
      <c r="M34" s="34" t="s">
        <v>85</v>
      </c>
      <c r="N34" s="34" t="s">
        <v>11</v>
      </c>
      <c r="O34" s="36" t="s">
        <v>5</v>
      </c>
    </row>
    <row r="35" spans="1:15" s="4" customFormat="1" ht="12.6" customHeight="1">
      <c r="A35" s="7" t="s">
        <v>10</v>
      </c>
      <c r="B35" s="8" t="s">
        <v>116</v>
      </c>
      <c r="C35" s="9" t="s">
        <v>117</v>
      </c>
      <c r="D35" s="8" t="s">
        <v>51</v>
      </c>
      <c r="E35" s="9" t="s">
        <v>52</v>
      </c>
      <c r="F35" s="5">
        <v>14</v>
      </c>
      <c r="G35" s="5">
        <v>6</v>
      </c>
      <c r="H35" s="5">
        <v>1998</v>
      </c>
      <c r="I35" s="71">
        <f>DATE(H35,G35,F35)</f>
        <v>35960</v>
      </c>
      <c r="J35" s="9" t="s">
        <v>87</v>
      </c>
      <c r="K35" s="9"/>
      <c r="L35" s="9">
        <v>17</v>
      </c>
      <c r="M35" s="9">
        <v>23</v>
      </c>
      <c r="N35" s="30">
        <f>SUM(L35:M35)</f>
        <v>40</v>
      </c>
      <c r="O35" s="10"/>
    </row>
    <row r="36" spans="1:15" s="4" customFormat="1" ht="12.6" customHeight="1">
      <c r="A36" s="7" t="s">
        <v>10</v>
      </c>
      <c r="B36" s="11" t="s">
        <v>22</v>
      </c>
      <c r="C36" s="9" t="s">
        <v>30</v>
      </c>
      <c r="D36" s="8" t="s">
        <v>100</v>
      </c>
      <c r="E36" s="9" t="s">
        <v>101</v>
      </c>
      <c r="F36" s="5">
        <v>9</v>
      </c>
      <c r="G36" s="5">
        <v>6</v>
      </c>
      <c r="H36" s="5">
        <v>2009</v>
      </c>
      <c r="I36" s="71">
        <f>DATE(H36,G36,F36)</f>
        <v>39973</v>
      </c>
      <c r="J36" s="9" t="s">
        <v>96</v>
      </c>
      <c r="K36" s="9"/>
      <c r="L36" s="9">
        <v>16</v>
      </c>
      <c r="M36" s="9">
        <v>24</v>
      </c>
      <c r="N36" s="30">
        <f>SUM(L36:M36)</f>
        <v>40</v>
      </c>
      <c r="O36" s="12"/>
    </row>
    <row r="37" spans="1:15" s="4" customFormat="1" ht="12.6" customHeight="1">
      <c r="A37" s="7" t="s">
        <v>10</v>
      </c>
      <c r="B37" s="11" t="s">
        <v>22</v>
      </c>
      <c r="C37" s="9" t="s">
        <v>30</v>
      </c>
      <c r="D37" s="8" t="s">
        <v>127</v>
      </c>
      <c r="E37" s="9" t="s">
        <v>128</v>
      </c>
      <c r="F37" s="5">
        <v>8</v>
      </c>
      <c r="G37" s="5">
        <v>6</v>
      </c>
      <c r="H37" s="5">
        <v>1989</v>
      </c>
      <c r="I37" s="71">
        <f>DATE(H37,G37,F37)</f>
        <v>32667</v>
      </c>
      <c r="J37" s="9" t="s">
        <v>94</v>
      </c>
      <c r="K37" s="9"/>
      <c r="L37" s="9">
        <v>21</v>
      </c>
      <c r="M37" s="9">
        <v>22</v>
      </c>
      <c r="N37" s="30">
        <f>SUM(L37:M37)</f>
        <v>43</v>
      </c>
      <c r="O37" s="12"/>
    </row>
    <row r="38" spans="1:15" ht="12.6" customHeight="1" thickBot="1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39"/>
    </row>
    <row r="39" spans="1:15" ht="12.6" customHeight="1"/>
  </sheetData>
  <mergeCells count="8">
    <mergeCell ref="A33:N33"/>
    <mergeCell ref="A38:N38"/>
    <mergeCell ref="A1:N1"/>
    <mergeCell ref="A10:N10"/>
    <mergeCell ref="A14:N14"/>
    <mergeCell ref="A19:N19"/>
    <mergeCell ref="A22:N22"/>
    <mergeCell ref="A29:N29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>
    <tabColor theme="2" tint="-9.9978637043366805E-2"/>
  </sheetPr>
  <dimension ref="A1:H11"/>
  <sheetViews>
    <sheetView workbookViewId="0">
      <selection activeCell="B15" sqref="B15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10.140625" style="2" customWidth="1"/>
    <col min="5" max="7" width="6.42578125" style="2" customWidth="1"/>
    <col min="8" max="8" width="28.5703125" style="1" customWidth="1"/>
    <col min="9" max="16384" width="9.140625" style="1"/>
  </cols>
  <sheetData>
    <row r="1" spans="1:8" ht="18.75" customHeight="1">
      <c r="A1" s="78" t="s">
        <v>81</v>
      </c>
      <c r="B1" s="79"/>
      <c r="C1" s="79"/>
      <c r="D1" s="79"/>
      <c r="E1" s="79"/>
      <c r="F1" s="79"/>
      <c r="G1" s="79"/>
      <c r="H1" s="82"/>
    </row>
    <row r="2" spans="1:8" s="3" customFormat="1">
      <c r="A2" s="33" t="s">
        <v>9</v>
      </c>
      <c r="B2" s="34" t="s">
        <v>8</v>
      </c>
      <c r="C2" s="34" t="s">
        <v>0</v>
      </c>
      <c r="D2" s="35" t="s">
        <v>6</v>
      </c>
      <c r="E2" s="34" t="s">
        <v>85</v>
      </c>
      <c r="F2" s="34" t="s">
        <v>12</v>
      </c>
      <c r="G2" s="34" t="s">
        <v>86</v>
      </c>
      <c r="H2" s="36" t="s">
        <v>5</v>
      </c>
    </row>
    <row r="3" spans="1:8" s="4" customFormat="1" ht="12.6" customHeight="1">
      <c r="A3" s="7" t="s">
        <v>10</v>
      </c>
      <c r="B3" s="8" t="s">
        <v>53</v>
      </c>
      <c r="C3" s="9" t="s">
        <v>54</v>
      </c>
      <c r="D3" s="9" t="s">
        <v>146</v>
      </c>
      <c r="E3" s="41">
        <v>3083</v>
      </c>
      <c r="F3" s="41">
        <v>73</v>
      </c>
      <c r="G3" s="42">
        <f>E3/F3</f>
        <v>42.232876712328768</v>
      </c>
      <c r="H3" s="10"/>
    </row>
    <row r="4" spans="1:8" s="4" customFormat="1" ht="12.6" customHeight="1">
      <c r="A4" s="7" t="s">
        <v>10</v>
      </c>
      <c r="B4" s="8" t="s">
        <v>53</v>
      </c>
      <c r="C4" s="9" t="s">
        <v>54</v>
      </c>
      <c r="D4" s="9" t="s">
        <v>144</v>
      </c>
      <c r="E4" s="41">
        <v>3316</v>
      </c>
      <c r="F4" s="41">
        <v>82</v>
      </c>
      <c r="G4" s="42">
        <f>E4/F4</f>
        <v>40.439024390243901</v>
      </c>
      <c r="H4" s="10"/>
    </row>
    <row r="5" spans="1:8" s="4" customFormat="1" ht="12.6" customHeight="1">
      <c r="A5" s="7" t="s">
        <v>10</v>
      </c>
      <c r="B5" s="8" t="s">
        <v>53</v>
      </c>
      <c r="C5" s="9" t="s">
        <v>54</v>
      </c>
      <c r="D5" s="9" t="s">
        <v>147</v>
      </c>
      <c r="E5" s="41">
        <v>2724</v>
      </c>
      <c r="F5" s="41">
        <v>72</v>
      </c>
      <c r="G5" s="42">
        <f>E5/F5</f>
        <v>37.833333333333336</v>
      </c>
      <c r="H5" s="10"/>
    </row>
    <row r="6" spans="1:8" ht="18.75" customHeight="1">
      <c r="A6" s="80" t="s">
        <v>82</v>
      </c>
      <c r="B6" s="81"/>
      <c r="C6" s="81"/>
      <c r="D6" s="81"/>
      <c r="E6" s="81"/>
      <c r="F6" s="81"/>
      <c r="G6" s="81"/>
      <c r="H6" s="83"/>
    </row>
    <row r="7" spans="1:8" s="3" customFormat="1">
      <c r="A7" s="33" t="s">
        <v>9</v>
      </c>
      <c r="B7" s="34" t="s">
        <v>8</v>
      </c>
      <c r="C7" s="34" t="s">
        <v>0</v>
      </c>
      <c r="D7" s="35" t="s">
        <v>6</v>
      </c>
      <c r="E7" s="34" t="s">
        <v>85</v>
      </c>
      <c r="F7" s="34" t="s">
        <v>12</v>
      </c>
      <c r="G7" s="34" t="s">
        <v>86</v>
      </c>
      <c r="H7" s="36" t="s">
        <v>5</v>
      </c>
    </row>
    <row r="8" spans="1:8" s="4" customFormat="1" ht="12.6" customHeight="1">
      <c r="A8" s="7" t="s">
        <v>10</v>
      </c>
      <c r="B8" s="66" t="s">
        <v>53</v>
      </c>
      <c r="C8" s="67" t="s">
        <v>54</v>
      </c>
      <c r="D8" s="9" t="s">
        <v>144</v>
      </c>
      <c r="E8" s="70">
        <v>627</v>
      </c>
      <c r="F8" s="69">
        <v>15</v>
      </c>
      <c r="G8" s="42">
        <f>E8/F8</f>
        <v>41.8</v>
      </c>
      <c r="H8" s="10"/>
    </row>
    <row r="9" spans="1:8" s="4" customFormat="1" ht="12.6" customHeight="1">
      <c r="A9" s="7" t="s">
        <v>10</v>
      </c>
      <c r="B9" s="66" t="s">
        <v>25</v>
      </c>
      <c r="C9" s="67" t="s">
        <v>148</v>
      </c>
      <c r="D9" s="9" t="s">
        <v>146</v>
      </c>
      <c r="E9" s="70">
        <v>286</v>
      </c>
      <c r="F9" s="69">
        <v>7</v>
      </c>
      <c r="G9" s="42">
        <f>E9/F9</f>
        <v>40.857142857142854</v>
      </c>
      <c r="H9" s="10"/>
    </row>
    <row r="10" spans="1:8" s="4" customFormat="1" ht="12.6" customHeight="1">
      <c r="A10" s="7" t="s">
        <v>10</v>
      </c>
      <c r="B10" s="66" t="s">
        <v>53</v>
      </c>
      <c r="C10" s="67" t="s">
        <v>54</v>
      </c>
      <c r="D10" s="9" t="s">
        <v>149</v>
      </c>
      <c r="E10" s="70">
        <v>488</v>
      </c>
      <c r="F10" s="69">
        <v>12</v>
      </c>
      <c r="G10" s="42">
        <f>E10/F10</f>
        <v>40.666666666666664</v>
      </c>
      <c r="H10" s="10"/>
    </row>
    <row r="11" spans="1:8" ht="12.6" customHeight="1" thickBot="1">
      <c r="A11" s="76"/>
      <c r="B11" s="77"/>
      <c r="C11" s="77"/>
      <c r="D11" s="77"/>
      <c r="E11" s="77"/>
      <c r="F11" s="38"/>
      <c r="G11" s="38"/>
      <c r="H11" s="39"/>
    </row>
  </sheetData>
  <mergeCells count="3">
    <mergeCell ref="A1:H1"/>
    <mergeCell ref="A6:H6"/>
    <mergeCell ref="A11:E11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>
    <tabColor theme="2" tint="-9.9978637043366805E-2"/>
  </sheetPr>
  <dimension ref="A1:H11"/>
  <sheetViews>
    <sheetView workbookViewId="0">
      <selection activeCell="B16" sqref="B16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10.140625" style="2" customWidth="1"/>
    <col min="5" max="7" width="6.42578125" style="2" customWidth="1"/>
    <col min="8" max="8" width="28.5703125" style="1" customWidth="1"/>
    <col min="9" max="16384" width="9.140625" style="1"/>
  </cols>
  <sheetData>
    <row r="1" spans="1:8" ht="18.75" customHeight="1">
      <c r="A1" s="78" t="s">
        <v>83</v>
      </c>
      <c r="B1" s="79"/>
      <c r="C1" s="79"/>
      <c r="D1" s="79"/>
      <c r="E1" s="79"/>
      <c r="F1" s="79"/>
      <c r="G1" s="79"/>
      <c r="H1" s="82"/>
    </row>
    <row r="2" spans="1:8" s="3" customFormat="1">
      <c r="A2" s="33" t="s">
        <v>9</v>
      </c>
      <c r="B2" s="34" t="s">
        <v>8</v>
      </c>
      <c r="C2" s="34" t="s">
        <v>0</v>
      </c>
      <c r="D2" s="35" t="s">
        <v>6</v>
      </c>
      <c r="E2" s="34" t="s">
        <v>85</v>
      </c>
      <c r="F2" s="34" t="s">
        <v>12</v>
      </c>
      <c r="G2" s="34" t="s">
        <v>86</v>
      </c>
      <c r="H2" s="36" t="s">
        <v>5</v>
      </c>
    </row>
    <row r="3" spans="1:8" s="4" customFormat="1" ht="12.6" customHeight="1">
      <c r="A3" s="7" t="s">
        <v>10</v>
      </c>
      <c r="B3" s="8" t="s">
        <v>15</v>
      </c>
      <c r="C3" s="9" t="s">
        <v>16</v>
      </c>
      <c r="D3" s="9" t="s">
        <v>87</v>
      </c>
      <c r="E3" s="41">
        <v>2044</v>
      </c>
      <c r="F3" s="41">
        <v>82</v>
      </c>
      <c r="G3" s="42">
        <f>E3/F3</f>
        <v>24.926829268292682</v>
      </c>
      <c r="H3" s="10"/>
    </row>
    <row r="4" spans="1:8" s="4" customFormat="1" ht="12.6" customHeight="1">
      <c r="A4" s="7" t="s">
        <v>10</v>
      </c>
      <c r="B4" s="8" t="s">
        <v>20</v>
      </c>
      <c r="C4" s="9" t="s">
        <v>21</v>
      </c>
      <c r="D4" s="9" t="s">
        <v>38</v>
      </c>
      <c r="E4" s="41">
        <v>2053</v>
      </c>
      <c r="F4" s="41">
        <v>82</v>
      </c>
      <c r="G4" s="42">
        <f>E4/F4</f>
        <v>25.036585365853657</v>
      </c>
      <c r="H4" s="10"/>
    </row>
    <row r="5" spans="1:8" s="4" customFormat="1" ht="12.6" customHeight="1">
      <c r="A5" s="7" t="s">
        <v>10</v>
      </c>
      <c r="B5" s="8" t="s">
        <v>17</v>
      </c>
      <c r="C5" s="9" t="s">
        <v>18</v>
      </c>
      <c r="D5" s="9" t="s">
        <v>19</v>
      </c>
      <c r="E5" s="41">
        <v>2055</v>
      </c>
      <c r="F5" s="41">
        <v>82</v>
      </c>
      <c r="G5" s="42">
        <f>E5/F5</f>
        <v>25.060975609756099</v>
      </c>
      <c r="H5" s="10"/>
    </row>
    <row r="6" spans="1:8" ht="18.75" customHeight="1">
      <c r="A6" s="80" t="s">
        <v>84</v>
      </c>
      <c r="B6" s="81"/>
      <c r="C6" s="81"/>
      <c r="D6" s="81"/>
      <c r="E6" s="81"/>
      <c r="F6" s="81"/>
      <c r="G6" s="81"/>
      <c r="H6" s="83"/>
    </row>
    <row r="7" spans="1:8" s="3" customFormat="1">
      <c r="A7" s="33" t="s">
        <v>9</v>
      </c>
      <c r="B7" s="34" t="s">
        <v>8</v>
      </c>
      <c r="C7" s="34" t="s">
        <v>0</v>
      </c>
      <c r="D7" s="35" t="s">
        <v>6</v>
      </c>
      <c r="E7" s="34" t="s">
        <v>85</v>
      </c>
      <c r="F7" s="34" t="s">
        <v>12</v>
      </c>
      <c r="G7" s="34" t="s">
        <v>86</v>
      </c>
      <c r="H7" s="36" t="s">
        <v>5</v>
      </c>
    </row>
    <row r="8" spans="1:8" s="4" customFormat="1" ht="12.6" customHeight="1">
      <c r="A8" s="7" t="s">
        <v>10</v>
      </c>
      <c r="B8" s="66" t="s">
        <v>48</v>
      </c>
      <c r="C8" s="67" t="s">
        <v>49</v>
      </c>
      <c r="D8" s="68" t="s">
        <v>124</v>
      </c>
      <c r="E8" s="70">
        <v>58</v>
      </c>
      <c r="F8" s="69">
        <v>3</v>
      </c>
      <c r="G8" s="42">
        <f>E8/F8</f>
        <v>19.333333333333332</v>
      </c>
      <c r="H8" s="10"/>
    </row>
    <row r="9" spans="1:8" s="4" customFormat="1" ht="12.6" customHeight="1">
      <c r="A9" s="7" t="s">
        <v>10</v>
      </c>
      <c r="B9" s="66" t="s">
        <v>17</v>
      </c>
      <c r="C9" s="67" t="s">
        <v>18</v>
      </c>
      <c r="D9" s="68" t="s">
        <v>133</v>
      </c>
      <c r="E9" s="70">
        <v>86</v>
      </c>
      <c r="F9" s="69">
        <v>4</v>
      </c>
      <c r="G9" s="42">
        <f>E9/F9</f>
        <v>21.5</v>
      </c>
      <c r="H9" s="10"/>
    </row>
    <row r="10" spans="1:8" s="4" customFormat="1" ht="12.6" customHeight="1">
      <c r="A10" s="7" t="s">
        <v>10</v>
      </c>
      <c r="B10" s="66" t="s">
        <v>125</v>
      </c>
      <c r="C10" s="67" t="s">
        <v>126</v>
      </c>
      <c r="D10" s="68" t="s">
        <v>44</v>
      </c>
      <c r="E10" s="70">
        <v>66</v>
      </c>
      <c r="F10" s="69">
        <v>3</v>
      </c>
      <c r="G10" s="42">
        <f>E10/F10</f>
        <v>22</v>
      </c>
      <c r="H10" s="10"/>
    </row>
    <row r="11" spans="1:8" ht="12.6" customHeight="1" thickBot="1">
      <c r="A11" s="76"/>
      <c r="B11" s="77"/>
      <c r="C11" s="77"/>
      <c r="D11" s="77"/>
      <c r="E11" s="77"/>
      <c r="F11" s="38"/>
      <c r="G11" s="38"/>
      <c r="H11" s="39"/>
    </row>
  </sheetData>
  <mergeCells count="3">
    <mergeCell ref="A1:H1"/>
    <mergeCell ref="A6:H6"/>
    <mergeCell ref="A11:E11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tabColor theme="2" tint="-0.749992370372631"/>
  </sheetPr>
  <dimension ref="A1:J26"/>
  <sheetViews>
    <sheetView workbookViewId="0">
      <selection activeCell="B22" sqref="B22"/>
    </sheetView>
  </sheetViews>
  <sheetFormatPr defaultColWidth="9.140625" defaultRowHeight="12.75"/>
  <cols>
    <col min="1" max="1" width="6.5703125" style="44" bestFit="1" customWidth="1"/>
    <col min="2" max="2" width="25.7109375" style="44" customWidth="1"/>
    <col min="3" max="3" width="5.28515625" style="53" customWidth="1"/>
    <col min="4" max="4" width="25.7109375" style="44" customWidth="1"/>
    <col min="5" max="5" width="5.28515625" style="53" customWidth="1"/>
    <col min="6" max="6" width="10.140625" style="53" customWidth="1"/>
    <col min="7" max="9" width="6.42578125" style="53" customWidth="1"/>
    <col min="10" max="10" width="28.5703125" style="44" customWidth="1"/>
    <col min="11" max="16384" width="9.140625" style="44"/>
  </cols>
  <sheetData>
    <row r="1" spans="1:10" ht="18.75" customHeight="1">
      <c r="A1" s="80" t="s">
        <v>108</v>
      </c>
      <c r="B1" s="81"/>
      <c r="C1" s="81"/>
      <c r="D1" s="81"/>
      <c r="E1" s="81"/>
      <c r="F1" s="81"/>
      <c r="G1" s="81"/>
      <c r="H1" s="81"/>
      <c r="I1" s="81"/>
      <c r="J1" s="83"/>
    </row>
    <row r="2" spans="1:10" s="45" customFormat="1">
      <c r="A2" s="33" t="s">
        <v>9</v>
      </c>
      <c r="B2" s="34" t="s">
        <v>8</v>
      </c>
      <c r="C2" s="34" t="s">
        <v>0</v>
      </c>
      <c r="D2" s="34" t="s">
        <v>8</v>
      </c>
      <c r="E2" s="34" t="s">
        <v>0</v>
      </c>
      <c r="F2" s="35" t="s">
        <v>6</v>
      </c>
      <c r="G2" s="34" t="s">
        <v>85</v>
      </c>
      <c r="H2" s="34" t="s">
        <v>12</v>
      </c>
      <c r="I2" s="34" t="s">
        <v>86</v>
      </c>
      <c r="J2" s="36" t="s">
        <v>5</v>
      </c>
    </row>
    <row r="3" spans="1:10" s="52" customFormat="1" ht="12.6" customHeight="1">
      <c r="A3" s="46" t="s">
        <v>10</v>
      </c>
      <c r="B3" s="47" t="s">
        <v>15</v>
      </c>
      <c r="C3" s="48" t="s">
        <v>16</v>
      </c>
      <c r="D3" s="47" t="s">
        <v>48</v>
      </c>
      <c r="E3" s="48" t="s">
        <v>49</v>
      </c>
      <c r="F3" s="48" t="s">
        <v>112</v>
      </c>
      <c r="G3" s="49">
        <v>79</v>
      </c>
      <c r="H3" s="49">
        <v>2</v>
      </c>
      <c r="I3" s="50">
        <f t="shared" ref="I3:I15" si="0">G3/H3</f>
        <v>39.5</v>
      </c>
      <c r="J3" s="51" t="s">
        <v>102</v>
      </c>
    </row>
    <row r="4" spans="1:10" s="52" customFormat="1" ht="12.6" customHeight="1">
      <c r="A4" s="54" t="s">
        <v>10</v>
      </c>
      <c r="B4" s="55" t="s">
        <v>53</v>
      </c>
      <c r="C4" s="56" t="s">
        <v>54</v>
      </c>
      <c r="D4" s="55" t="s">
        <v>113</v>
      </c>
      <c r="E4" s="56" t="s">
        <v>114</v>
      </c>
      <c r="F4" s="56" t="s">
        <v>115</v>
      </c>
      <c r="G4" s="57">
        <v>77</v>
      </c>
      <c r="H4" s="57">
        <v>2</v>
      </c>
      <c r="I4" s="58">
        <f>G4/H4</f>
        <v>38.5</v>
      </c>
      <c r="J4" s="59"/>
    </row>
    <row r="5" spans="1:10" s="52" customFormat="1" ht="12.6" customHeight="1">
      <c r="A5" s="46" t="s">
        <v>10</v>
      </c>
      <c r="B5" s="47" t="s">
        <v>22</v>
      </c>
      <c r="C5" s="48" t="s">
        <v>30</v>
      </c>
      <c r="D5" s="47" t="s">
        <v>145</v>
      </c>
      <c r="E5" s="48" t="s">
        <v>42</v>
      </c>
      <c r="F5" s="48" t="s">
        <v>91</v>
      </c>
      <c r="G5" s="49">
        <v>119</v>
      </c>
      <c r="H5" s="49">
        <v>3</v>
      </c>
      <c r="I5" s="50">
        <f>G5/H5</f>
        <v>39.666666666666664</v>
      </c>
      <c r="J5" s="51" t="s">
        <v>103</v>
      </c>
    </row>
    <row r="6" spans="1:10" s="52" customFormat="1" ht="12.6" customHeight="1">
      <c r="A6" s="46" t="s">
        <v>10</v>
      </c>
      <c r="B6" s="47" t="s">
        <v>113</v>
      </c>
      <c r="C6" s="48" t="s">
        <v>114</v>
      </c>
      <c r="D6" s="47" t="s">
        <v>145</v>
      </c>
      <c r="E6" s="48" t="s">
        <v>42</v>
      </c>
      <c r="F6" s="48" t="s">
        <v>94</v>
      </c>
      <c r="G6" s="49">
        <v>118</v>
      </c>
      <c r="H6" s="49">
        <v>3</v>
      </c>
      <c r="I6" s="50">
        <f>G6/H6</f>
        <v>39.333333333333336</v>
      </c>
      <c r="J6" s="51"/>
    </row>
    <row r="7" spans="1:10" s="52" customFormat="1" ht="12.6" customHeight="1">
      <c r="A7" s="54" t="s">
        <v>10</v>
      </c>
      <c r="B7" s="55" t="s">
        <v>48</v>
      </c>
      <c r="C7" s="56" t="s">
        <v>49</v>
      </c>
      <c r="D7" s="55" t="s">
        <v>145</v>
      </c>
      <c r="E7" s="56" t="s">
        <v>42</v>
      </c>
      <c r="F7" s="56" t="s">
        <v>38</v>
      </c>
      <c r="G7" s="57">
        <v>118</v>
      </c>
      <c r="H7" s="57">
        <v>3</v>
      </c>
      <c r="I7" s="58">
        <f t="shared" si="0"/>
        <v>39.333333333333336</v>
      </c>
      <c r="J7" s="59"/>
    </row>
    <row r="8" spans="1:10" s="52" customFormat="1" ht="12.6" customHeight="1">
      <c r="A8" s="46" t="s">
        <v>10</v>
      </c>
      <c r="B8" s="47" t="s">
        <v>53</v>
      </c>
      <c r="C8" s="48" t="s">
        <v>54</v>
      </c>
      <c r="D8" s="47" t="s">
        <v>125</v>
      </c>
      <c r="E8" s="48" t="s">
        <v>126</v>
      </c>
      <c r="F8" s="48" t="s">
        <v>147</v>
      </c>
      <c r="G8" s="49">
        <v>175</v>
      </c>
      <c r="H8" s="49">
        <v>4</v>
      </c>
      <c r="I8" s="50">
        <f t="shared" si="0"/>
        <v>43.75</v>
      </c>
      <c r="J8" s="51" t="s">
        <v>104</v>
      </c>
    </row>
    <row r="9" spans="1:10" s="52" customFormat="1" ht="12.6" customHeight="1">
      <c r="A9" s="54" t="s">
        <v>10</v>
      </c>
      <c r="B9" s="55" t="s">
        <v>53</v>
      </c>
      <c r="C9" s="56" t="s">
        <v>54</v>
      </c>
      <c r="D9" s="55" t="s">
        <v>127</v>
      </c>
      <c r="E9" s="56" t="s">
        <v>128</v>
      </c>
      <c r="F9" s="56" t="s">
        <v>144</v>
      </c>
      <c r="G9" s="57">
        <v>174</v>
      </c>
      <c r="H9" s="57">
        <v>4</v>
      </c>
      <c r="I9" s="58">
        <f t="shared" ref="I9" si="1">G9/H9</f>
        <v>43.5</v>
      </c>
      <c r="J9" s="59"/>
    </row>
    <row r="10" spans="1:10" s="52" customFormat="1" ht="12.6" customHeight="1">
      <c r="A10" s="46" t="s">
        <v>10</v>
      </c>
      <c r="B10" s="47" t="s">
        <v>53</v>
      </c>
      <c r="C10" s="48" t="s">
        <v>54</v>
      </c>
      <c r="D10" s="47" t="s">
        <v>116</v>
      </c>
      <c r="E10" s="48" t="s">
        <v>117</v>
      </c>
      <c r="F10" s="48" t="s">
        <v>149</v>
      </c>
      <c r="G10" s="49">
        <v>218</v>
      </c>
      <c r="H10" s="49">
        <v>5</v>
      </c>
      <c r="I10" s="50">
        <f>G10/H10</f>
        <v>43.6</v>
      </c>
      <c r="J10" s="51" t="s">
        <v>105</v>
      </c>
    </row>
    <row r="11" spans="1:10" s="52" customFormat="1" ht="12.6" customHeight="1">
      <c r="A11" s="54" t="s">
        <v>10</v>
      </c>
      <c r="B11" s="55" t="s">
        <v>53</v>
      </c>
      <c r="C11" s="56" t="s">
        <v>54</v>
      </c>
      <c r="D11" s="55" t="s">
        <v>100</v>
      </c>
      <c r="E11" s="56" t="s">
        <v>101</v>
      </c>
      <c r="F11" s="56" t="s">
        <v>146</v>
      </c>
      <c r="G11" s="57">
        <v>212</v>
      </c>
      <c r="H11" s="57">
        <v>5</v>
      </c>
      <c r="I11" s="58">
        <f>G11/H11</f>
        <v>42.4</v>
      </c>
      <c r="J11" s="59"/>
    </row>
    <row r="12" spans="1:10" s="52" customFormat="1" ht="12.6" customHeight="1">
      <c r="A12" s="46" t="s">
        <v>10</v>
      </c>
      <c r="B12" s="47" t="s">
        <v>53</v>
      </c>
      <c r="C12" s="48" t="s">
        <v>54</v>
      </c>
      <c r="D12" s="47" t="s">
        <v>97</v>
      </c>
      <c r="E12" s="48" t="s">
        <v>98</v>
      </c>
      <c r="F12" s="48" t="s">
        <v>144</v>
      </c>
      <c r="G12" s="49">
        <v>245</v>
      </c>
      <c r="H12" s="49">
        <v>6</v>
      </c>
      <c r="I12" s="50">
        <f>G12/H12</f>
        <v>40.833333333333336</v>
      </c>
      <c r="J12" s="51" t="s">
        <v>106</v>
      </c>
    </row>
    <row r="13" spans="1:10" s="52" customFormat="1" ht="12.6" customHeight="1">
      <c r="A13" s="54" t="s">
        <v>10</v>
      </c>
      <c r="B13" s="55" t="s">
        <v>15</v>
      </c>
      <c r="C13" s="56" t="s">
        <v>16</v>
      </c>
      <c r="D13" s="55" t="s">
        <v>113</v>
      </c>
      <c r="E13" s="56" t="s">
        <v>114</v>
      </c>
      <c r="F13" s="56" t="s">
        <v>50</v>
      </c>
      <c r="G13" s="57">
        <v>240</v>
      </c>
      <c r="H13" s="57">
        <v>6</v>
      </c>
      <c r="I13" s="58">
        <f>G13/H13</f>
        <v>40</v>
      </c>
      <c r="J13" s="59"/>
    </row>
    <row r="14" spans="1:10" s="52" customFormat="1" ht="12.6" customHeight="1">
      <c r="A14" s="46" t="s">
        <v>10</v>
      </c>
      <c r="B14" s="47" t="s">
        <v>25</v>
      </c>
      <c r="C14" s="48" t="s">
        <v>148</v>
      </c>
      <c r="D14" s="47" t="s">
        <v>134</v>
      </c>
      <c r="E14" s="48" t="s">
        <v>135</v>
      </c>
      <c r="F14" s="48" t="s">
        <v>146</v>
      </c>
      <c r="G14" s="49">
        <v>286</v>
      </c>
      <c r="H14" s="49">
        <v>7</v>
      </c>
      <c r="I14" s="50">
        <f t="shared" si="0"/>
        <v>40.857142857142854</v>
      </c>
      <c r="J14" s="51" t="s">
        <v>107</v>
      </c>
    </row>
    <row r="15" spans="1:10" s="52" customFormat="1" ht="12.6" customHeight="1">
      <c r="A15" s="46" t="s">
        <v>10</v>
      </c>
      <c r="B15" s="47" t="s">
        <v>15</v>
      </c>
      <c r="C15" s="48" t="s">
        <v>16</v>
      </c>
      <c r="D15" s="47" t="s">
        <v>97</v>
      </c>
      <c r="E15" s="48" t="s">
        <v>98</v>
      </c>
      <c r="F15" s="48" t="s">
        <v>146</v>
      </c>
      <c r="G15" s="49">
        <v>280</v>
      </c>
      <c r="H15" s="49">
        <v>7</v>
      </c>
      <c r="I15" s="50">
        <f t="shared" si="0"/>
        <v>40</v>
      </c>
      <c r="J15" s="51"/>
    </row>
    <row r="16" spans="1:10" ht="18.75" customHeight="1">
      <c r="A16" s="80" t="s">
        <v>109</v>
      </c>
      <c r="B16" s="81"/>
      <c r="C16" s="81"/>
      <c r="D16" s="81"/>
      <c r="E16" s="81"/>
      <c r="F16" s="81"/>
      <c r="G16" s="81"/>
      <c r="H16" s="81"/>
      <c r="I16" s="81"/>
      <c r="J16" s="83"/>
    </row>
    <row r="17" spans="1:10" s="45" customFormat="1">
      <c r="A17" s="33" t="s">
        <v>9</v>
      </c>
      <c r="B17" s="34" t="s">
        <v>8</v>
      </c>
      <c r="C17" s="34" t="s">
        <v>0</v>
      </c>
      <c r="D17" s="34" t="s">
        <v>8</v>
      </c>
      <c r="E17" s="34" t="s">
        <v>0</v>
      </c>
      <c r="F17" s="35" t="s">
        <v>6</v>
      </c>
      <c r="G17" s="34" t="s">
        <v>85</v>
      </c>
      <c r="H17" s="34" t="s">
        <v>12</v>
      </c>
      <c r="I17" s="34" t="s">
        <v>86</v>
      </c>
      <c r="J17" s="36" t="s">
        <v>5</v>
      </c>
    </row>
    <row r="18" spans="1:10" s="52" customFormat="1" ht="12.6" customHeight="1">
      <c r="A18" s="46" t="s">
        <v>10</v>
      </c>
      <c r="B18" s="47" t="s">
        <v>23</v>
      </c>
      <c r="C18" s="48" t="s">
        <v>37</v>
      </c>
      <c r="D18" s="47" t="s">
        <v>45</v>
      </c>
      <c r="E18" s="48" t="s">
        <v>56</v>
      </c>
      <c r="F18" s="48" t="s">
        <v>88</v>
      </c>
      <c r="G18" s="49">
        <v>143</v>
      </c>
      <c r="H18" s="49">
        <v>4</v>
      </c>
      <c r="I18" s="50">
        <f t="shared" ref="I18:I25" si="2">G18/H18</f>
        <v>35.75</v>
      </c>
      <c r="J18" s="51" t="s">
        <v>104</v>
      </c>
    </row>
    <row r="19" spans="1:10" s="52" customFormat="1" ht="12.6" customHeight="1">
      <c r="A19" s="54" t="s">
        <v>10</v>
      </c>
      <c r="B19" s="55" t="s">
        <v>100</v>
      </c>
      <c r="C19" s="56" t="s">
        <v>101</v>
      </c>
      <c r="D19" s="55" t="s">
        <v>134</v>
      </c>
      <c r="E19" s="56" t="s">
        <v>135</v>
      </c>
      <c r="F19" s="56" t="s">
        <v>133</v>
      </c>
      <c r="G19" s="57">
        <v>136</v>
      </c>
      <c r="H19" s="57">
        <v>4</v>
      </c>
      <c r="I19" s="58">
        <f t="shared" si="2"/>
        <v>34</v>
      </c>
      <c r="J19" s="59"/>
    </row>
    <row r="20" spans="1:10" s="52" customFormat="1" ht="12.6" customHeight="1">
      <c r="A20" s="46" t="s">
        <v>10</v>
      </c>
      <c r="B20" s="47" t="s">
        <v>23</v>
      </c>
      <c r="C20" s="48" t="s">
        <v>37</v>
      </c>
      <c r="D20" s="47" t="s">
        <v>17</v>
      </c>
      <c r="E20" s="48" t="s">
        <v>18</v>
      </c>
      <c r="F20" s="48" t="s">
        <v>142</v>
      </c>
      <c r="G20" s="49">
        <v>168</v>
      </c>
      <c r="H20" s="49">
        <v>5</v>
      </c>
      <c r="I20" s="50">
        <f t="shared" si="2"/>
        <v>33.6</v>
      </c>
      <c r="J20" s="51" t="s">
        <v>105</v>
      </c>
    </row>
    <row r="21" spans="1:10" s="52" customFormat="1" ht="12.6" customHeight="1">
      <c r="A21" s="54" t="s">
        <v>10</v>
      </c>
      <c r="B21" s="55" t="s">
        <v>25</v>
      </c>
      <c r="C21" s="56" t="s">
        <v>29</v>
      </c>
      <c r="D21" s="55" t="s">
        <v>45</v>
      </c>
      <c r="E21" s="56" t="s">
        <v>56</v>
      </c>
      <c r="F21" s="56" t="s">
        <v>136</v>
      </c>
      <c r="G21" s="57">
        <v>162</v>
      </c>
      <c r="H21" s="57">
        <v>5</v>
      </c>
      <c r="I21" s="58">
        <f t="shared" si="2"/>
        <v>32.4</v>
      </c>
      <c r="J21" s="59"/>
    </row>
    <row r="22" spans="1:10" s="52" customFormat="1" ht="12.6" customHeight="1">
      <c r="A22" s="46" t="s">
        <v>10</v>
      </c>
      <c r="B22" s="47" t="s">
        <v>15</v>
      </c>
      <c r="C22" s="48" t="s">
        <v>16</v>
      </c>
      <c r="D22" s="47" t="s">
        <v>113</v>
      </c>
      <c r="E22" s="48" t="s">
        <v>114</v>
      </c>
      <c r="F22" s="48" t="s">
        <v>50</v>
      </c>
      <c r="G22" s="49">
        <v>240</v>
      </c>
      <c r="H22" s="49">
        <v>6</v>
      </c>
      <c r="I22" s="50">
        <f t="shared" si="2"/>
        <v>40</v>
      </c>
      <c r="J22" s="51" t="s">
        <v>106</v>
      </c>
    </row>
    <row r="23" spans="1:10" s="52" customFormat="1" ht="12.6" customHeight="1">
      <c r="A23" s="54" t="s">
        <v>10</v>
      </c>
      <c r="B23" s="55" t="s">
        <v>35</v>
      </c>
      <c r="C23" s="56" t="s">
        <v>36</v>
      </c>
      <c r="D23" s="55" t="s">
        <v>92</v>
      </c>
      <c r="E23" s="56" t="s">
        <v>93</v>
      </c>
      <c r="F23" s="56" t="s">
        <v>112</v>
      </c>
      <c r="G23" s="57">
        <v>228</v>
      </c>
      <c r="H23" s="57">
        <v>6</v>
      </c>
      <c r="I23" s="58">
        <f t="shared" si="2"/>
        <v>38</v>
      </c>
      <c r="J23" s="59"/>
    </row>
    <row r="24" spans="1:10" s="52" customFormat="1" ht="12.6" customHeight="1">
      <c r="A24" s="46" t="s">
        <v>10</v>
      </c>
      <c r="B24" s="47" t="s">
        <v>17</v>
      </c>
      <c r="C24" s="48" t="s">
        <v>18</v>
      </c>
      <c r="D24" s="47" t="s">
        <v>23</v>
      </c>
      <c r="E24" s="48" t="s">
        <v>37</v>
      </c>
      <c r="F24" s="48" t="s">
        <v>141</v>
      </c>
      <c r="G24" s="49">
        <v>225</v>
      </c>
      <c r="H24" s="49">
        <v>7</v>
      </c>
      <c r="I24" s="50">
        <f>G24/H24</f>
        <v>32.142857142857146</v>
      </c>
      <c r="J24" s="51" t="s">
        <v>107</v>
      </c>
    </row>
    <row r="25" spans="1:10" s="52" customFormat="1" ht="12.6" customHeight="1">
      <c r="A25" s="46" t="s">
        <v>10</v>
      </c>
      <c r="B25" s="47" t="s">
        <v>25</v>
      </c>
      <c r="C25" s="48" t="s">
        <v>29</v>
      </c>
      <c r="D25" s="47" t="s">
        <v>45</v>
      </c>
      <c r="E25" s="48" t="s">
        <v>56</v>
      </c>
      <c r="F25" s="48" t="s">
        <v>115</v>
      </c>
      <c r="G25" s="49">
        <v>223</v>
      </c>
      <c r="H25" s="49">
        <v>7</v>
      </c>
      <c r="I25" s="50">
        <f t="shared" si="2"/>
        <v>31.857142857142858</v>
      </c>
      <c r="J25" s="51"/>
    </row>
    <row r="26" spans="1:10" ht="12.6" customHeight="1" thickBot="1">
      <c r="A26" s="76"/>
      <c r="B26" s="77"/>
      <c r="C26" s="77"/>
      <c r="D26" s="77"/>
      <c r="E26" s="77"/>
      <c r="F26" s="77"/>
      <c r="G26" s="77"/>
      <c r="H26" s="43"/>
      <c r="I26" s="43"/>
      <c r="J26" s="39"/>
    </row>
  </sheetData>
  <mergeCells count="3">
    <mergeCell ref="A1:J1"/>
    <mergeCell ref="A16:J16"/>
    <mergeCell ref="A26:G26"/>
  </mergeCells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1">
    <tabColor theme="2" tint="-0.749992370372631"/>
  </sheetPr>
  <dimension ref="A1:J29"/>
  <sheetViews>
    <sheetView workbookViewId="0">
      <selection activeCell="B24" sqref="B24"/>
    </sheetView>
  </sheetViews>
  <sheetFormatPr defaultColWidth="9.140625" defaultRowHeight="12.75"/>
  <cols>
    <col min="1" max="1" width="6.5703125" style="44" bestFit="1" customWidth="1"/>
    <col min="2" max="2" width="25.7109375" style="44" customWidth="1"/>
    <col min="3" max="3" width="5.28515625" style="53" customWidth="1"/>
    <col min="4" max="4" width="25.7109375" style="44" customWidth="1"/>
    <col min="5" max="5" width="5.28515625" style="53" customWidth="1"/>
    <col min="6" max="6" width="10.140625" style="53" customWidth="1"/>
    <col min="7" max="9" width="6.42578125" style="53" customWidth="1"/>
    <col min="10" max="10" width="28.5703125" style="44" customWidth="1"/>
    <col min="11" max="16384" width="9.140625" style="44"/>
  </cols>
  <sheetData>
    <row r="1" spans="1:10" ht="18.75" customHeight="1">
      <c r="A1" s="80" t="s">
        <v>110</v>
      </c>
      <c r="B1" s="81"/>
      <c r="C1" s="81"/>
      <c r="D1" s="81"/>
      <c r="E1" s="81"/>
      <c r="F1" s="81"/>
      <c r="G1" s="81"/>
      <c r="H1" s="81"/>
      <c r="I1" s="81"/>
      <c r="J1" s="83"/>
    </row>
    <row r="2" spans="1:10" s="45" customFormat="1">
      <c r="A2" s="33" t="s">
        <v>9</v>
      </c>
      <c r="B2" s="34" t="s">
        <v>8</v>
      </c>
      <c r="C2" s="34" t="s">
        <v>0</v>
      </c>
      <c r="D2" s="34" t="s">
        <v>8</v>
      </c>
      <c r="E2" s="34" t="s">
        <v>0</v>
      </c>
      <c r="F2" s="35" t="s">
        <v>6</v>
      </c>
      <c r="G2" s="34" t="s">
        <v>85</v>
      </c>
      <c r="H2" s="34" t="s">
        <v>12</v>
      </c>
      <c r="I2" s="34" t="s">
        <v>86</v>
      </c>
      <c r="J2" s="36" t="s">
        <v>5</v>
      </c>
    </row>
    <row r="3" spans="1:10" s="52" customFormat="1" ht="12.6" customHeight="1">
      <c r="A3" s="46" t="s">
        <v>10</v>
      </c>
      <c r="B3" s="47" t="s">
        <v>121</v>
      </c>
      <c r="C3" s="48" t="s">
        <v>122</v>
      </c>
      <c r="D3" s="47" t="s">
        <v>92</v>
      </c>
      <c r="E3" s="48" t="s">
        <v>93</v>
      </c>
      <c r="F3" s="48" t="s">
        <v>123</v>
      </c>
      <c r="G3" s="49">
        <v>45</v>
      </c>
      <c r="H3" s="49">
        <v>2</v>
      </c>
      <c r="I3" s="50">
        <f t="shared" ref="I3:I16" si="0">G3/H3</f>
        <v>22.5</v>
      </c>
      <c r="J3" s="51" t="s">
        <v>102</v>
      </c>
    </row>
    <row r="4" spans="1:10" s="52" customFormat="1" ht="12.6" customHeight="1">
      <c r="A4" s="54" t="s">
        <v>10</v>
      </c>
      <c r="B4" s="55" t="s">
        <v>17</v>
      </c>
      <c r="C4" s="56" t="s">
        <v>18</v>
      </c>
      <c r="D4" s="55" t="s">
        <v>31</v>
      </c>
      <c r="E4" s="56" t="s">
        <v>32</v>
      </c>
      <c r="F4" s="56" t="s">
        <v>115</v>
      </c>
      <c r="G4" s="57">
        <v>49</v>
      </c>
      <c r="H4" s="57">
        <v>2</v>
      </c>
      <c r="I4" s="58">
        <f>G4/H4</f>
        <v>24.5</v>
      </c>
      <c r="J4" s="59"/>
    </row>
    <row r="5" spans="1:10" s="52" customFormat="1" ht="12.6" customHeight="1">
      <c r="A5" s="46" t="s">
        <v>10</v>
      </c>
      <c r="B5" s="47" t="s">
        <v>48</v>
      </c>
      <c r="C5" s="48" t="s">
        <v>49</v>
      </c>
      <c r="D5" s="47" t="s">
        <v>22</v>
      </c>
      <c r="E5" s="48" t="s">
        <v>30</v>
      </c>
      <c r="F5" s="48" t="s">
        <v>124</v>
      </c>
      <c r="G5" s="49">
        <v>58</v>
      </c>
      <c r="H5" s="49">
        <v>3</v>
      </c>
      <c r="I5" s="50">
        <f>G5/H5</f>
        <v>19.333333333333332</v>
      </c>
      <c r="J5" s="51" t="s">
        <v>103</v>
      </c>
    </row>
    <row r="6" spans="1:10" s="52" customFormat="1" ht="12.6" customHeight="1">
      <c r="A6" s="54" t="s">
        <v>10</v>
      </c>
      <c r="B6" s="55" t="s">
        <v>125</v>
      </c>
      <c r="C6" s="56" t="s">
        <v>126</v>
      </c>
      <c r="D6" s="55" t="s">
        <v>116</v>
      </c>
      <c r="E6" s="56" t="s">
        <v>117</v>
      </c>
      <c r="F6" s="56" t="s">
        <v>44</v>
      </c>
      <c r="G6" s="57">
        <v>66</v>
      </c>
      <c r="H6" s="57">
        <v>3</v>
      </c>
      <c r="I6" s="58">
        <f t="shared" si="0"/>
        <v>22</v>
      </c>
      <c r="J6" s="59"/>
    </row>
    <row r="7" spans="1:10" s="52" customFormat="1" ht="12.6" customHeight="1">
      <c r="A7" s="46" t="s">
        <v>10</v>
      </c>
      <c r="B7" s="47" t="s">
        <v>17</v>
      </c>
      <c r="C7" s="48" t="s">
        <v>18</v>
      </c>
      <c r="D7" s="47" t="s">
        <v>31</v>
      </c>
      <c r="E7" s="48" t="s">
        <v>32</v>
      </c>
      <c r="F7" s="48" t="s">
        <v>133</v>
      </c>
      <c r="G7" s="49">
        <v>82</v>
      </c>
      <c r="H7" s="49">
        <v>4</v>
      </c>
      <c r="I7" s="50">
        <f t="shared" ref="I7" si="1">G7/H7</f>
        <v>20.5</v>
      </c>
      <c r="J7" s="51" t="s">
        <v>104</v>
      </c>
    </row>
    <row r="8" spans="1:10" s="52" customFormat="1" ht="12.6" customHeight="1">
      <c r="A8" s="46" t="s">
        <v>10</v>
      </c>
      <c r="B8" s="47" t="s">
        <v>121</v>
      </c>
      <c r="C8" s="48" t="s">
        <v>122</v>
      </c>
      <c r="D8" s="47" t="s">
        <v>17</v>
      </c>
      <c r="E8" s="48" t="s">
        <v>18</v>
      </c>
      <c r="F8" s="48" t="s">
        <v>96</v>
      </c>
      <c r="G8" s="49">
        <v>82</v>
      </c>
      <c r="H8" s="49">
        <v>4</v>
      </c>
      <c r="I8" s="50">
        <f t="shared" si="0"/>
        <v>20.5</v>
      </c>
      <c r="J8" s="51"/>
    </row>
    <row r="9" spans="1:10" s="52" customFormat="1" ht="12.6" customHeight="1">
      <c r="A9" s="46" t="s">
        <v>10</v>
      </c>
      <c r="B9" s="47" t="s">
        <v>127</v>
      </c>
      <c r="C9" s="48" t="s">
        <v>128</v>
      </c>
      <c r="D9" s="47" t="s">
        <v>116</v>
      </c>
      <c r="E9" s="48" t="s">
        <v>117</v>
      </c>
      <c r="F9" s="48" t="s">
        <v>129</v>
      </c>
      <c r="G9" s="49">
        <v>84</v>
      </c>
      <c r="H9" s="49">
        <v>4</v>
      </c>
      <c r="I9" s="50">
        <f t="shared" si="0"/>
        <v>21</v>
      </c>
      <c r="J9" s="51"/>
    </row>
    <row r="10" spans="1:10" s="52" customFormat="1" ht="12.6" customHeight="1">
      <c r="A10" s="54" t="s">
        <v>10</v>
      </c>
      <c r="B10" s="55" t="s">
        <v>100</v>
      </c>
      <c r="C10" s="56" t="s">
        <v>101</v>
      </c>
      <c r="D10" s="55" t="s">
        <v>116</v>
      </c>
      <c r="E10" s="56" t="s">
        <v>117</v>
      </c>
      <c r="F10" s="56" t="s">
        <v>19</v>
      </c>
      <c r="G10" s="57">
        <v>84</v>
      </c>
      <c r="H10" s="57">
        <v>4</v>
      </c>
      <c r="I10" s="58">
        <f>G10/H10</f>
        <v>21</v>
      </c>
      <c r="J10" s="59"/>
    </row>
    <row r="11" spans="1:10" s="52" customFormat="1" ht="12.6" customHeight="1">
      <c r="A11" s="46" t="s">
        <v>10</v>
      </c>
      <c r="B11" s="47" t="s">
        <v>23</v>
      </c>
      <c r="C11" s="48" t="s">
        <v>37</v>
      </c>
      <c r="D11" s="47" t="s">
        <v>22</v>
      </c>
      <c r="E11" s="48" t="s">
        <v>30</v>
      </c>
      <c r="F11" s="48" t="s">
        <v>91</v>
      </c>
      <c r="G11" s="49">
        <v>108</v>
      </c>
      <c r="H11" s="49">
        <v>5</v>
      </c>
      <c r="I11" s="50">
        <f>G11/H11</f>
        <v>21.6</v>
      </c>
      <c r="J11" s="51" t="s">
        <v>105</v>
      </c>
    </row>
    <row r="12" spans="1:10" s="52" customFormat="1" ht="12.6" customHeight="1">
      <c r="A12" s="54" t="s">
        <v>10</v>
      </c>
      <c r="B12" s="55" t="s">
        <v>25</v>
      </c>
      <c r="C12" s="56" t="s">
        <v>29</v>
      </c>
      <c r="D12" s="55" t="s">
        <v>51</v>
      </c>
      <c r="E12" s="56" t="s">
        <v>52</v>
      </c>
      <c r="F12" s="56" t="s">
        <v>44</v>
      </c>
      <c r="G12" s="57">
        <v>112</v>
      </c>
      <c r="H12" s="57">
        <v>5</v>
      </c>
      <c r="I12" s="58">
        <f>G12/H12</f>
        <v>22.4</v>
      </c>
      <c r="J12" s="59"/>
    </row>
    <row r="13" spans="1:10" s="52" customFormat="1" ht="12.6" customHeight="1">
      <c r="A13" s="46" t="s">
        <v>10</v>
      </c>
      <c r="B13" s="47" t="s">
        <v>53</v>
      </c>
      <c r="C13" s="48" t="s">
        <v>54</v>
      </c>
      <c r="D13" s="47" t="s">
        <v>92</v>
      </c>
      <c r="E13" s="48" t="s">
        <v>93</v>
      </c>
      <c r="F13" s="48" t="s">
        <v>123</v>
      </c>
      <c r="G13" s="49">
        <v>134</v>
      </c>
      <c r="H13" s="49">
        <v>6</v>
      </c>
      <c r="I13" s="50">
        <f>G13/H13</f>
        <v>22.333333333333332</v>
      </c>
      <c r="J13" s="51" t="s">
        <v>106</v>
      </c>
    </row>
    <row r="14" spans="1:10" s="52" customFormat="1" ht="12.6" customHeight="1">
      <c r="A14" s="54" t="s">
        <v>10</v>
      </c>
      <c r="B14" s="55" t="s">
        <v>116</v>
      </c>
      <c r="C14" s="56" t="s">
        <v>117</v>
      </c>
      <c r="D14" s="55" t="s">
        <v>31</v>
      </c>
      <c r="E14" s="56" t="s">
        <v>32</v>
      </c>
      <c r="F14" s="56" t="s">
        <v>130</v>
      </c>
      <c r="G14" s="57">
        <v>138</v>
      </c>
      <c r="H14" s="57">
        <v>6</v>
      </c>
      <c r="I14" s="58">
        <f>G14/H14</f>
        <v>23</v>
      </c>
      <c r="J14" s="59"/>
    </row>
    <row r="15" spans="1:10" s="52" customFormat="1" ht="12.6" customHeight="1">
      <c r="A15" s="46" t="s">
        <v>10</v>
      </c>
      <c r="B15" s="47" t="s">
        <v>119</v>
      </c>
      <c r="C15" s="48" t="s">
        <v>120</v>
      </c>
      <c r="D15" s="47" t="s">
        <v>22</v>
      </c>
      <c r="E15" s="48" t="s">
        <v>30</v>
      </c>
      <c r="F15" s="48" t="s">
        <v>131</v>
      </c>
      <c r="G15" s="49">
        <v>162</v>
      </c>
      <c r="H15" s="49">
        <v>7</v>
      </c>
      <c r="I15" s="50">
        <f t="shared" si="0"/>
        <v>23.142857142857142</v>
      </c>
      <c r="J15" s="51" t="s">
        <v>107</v>
      </c>
    </row>
    <row r="16" spans="1:10" s="52" customFormat="1" ht="12.6" customHeight="1">
      <c r="A16" s="46" t="s">
        <v>10</v>
      </c>
      <c r="B16" s="47" t="s">
        <v>116</v>
      </c>
      <c r="C16" s="48" t="s">
        <v>117</v>
      </c>
      <c r="D16" s="47" t="s">
        <v>31</v>
      </c>
      <c r="E16" s="48" t="s">
        <v>32</v>
      </c>
      <c r="F16" s="48" t="s">
        <v>44</v>
      </c>
      <c r="G16" s="49">
        <v>165</v>
      </c>
      <c r="H16" s="49">
        <v>7</v>
      </c>
      <c r="I16" s="50">
        <f t="shared" si="0"/>
        <v>23.571428571428573</v>
      </c>
      <c r="J16" s="51"/>
    </row>
    <row r="17" spans="1:10" ht="18.75" customHeight="1">
      <c r="A17" s="80" t="s">
        <v>111</v>
      </c>
      <c r="B17" s="81"/>
      <c r="C17" s="81"/>
      <c r="D17" s="81"/>
      <c r="E17" s="81"/>
      <c r="F17" s="81"/>
      <c r="G17" s="81"/>
      <c r="H17" s="81"/>
      <c r="I17" s="81"/>
      <c r="J17" s="83"/>
    </row>
    <row r="18" spans="1:10" s="45" customFormat="1">
      <c r="A18" s="33" t="s">
        <v>9</v>
      </c>
      <c r="B18" s="34" t="s">
        <v>8</v>
      </c>
      <c r="C18" s="34" t="s">
        <v>0</v>
      </c>
      <c r="D18" s="34" t="s">
        <v>8</v>
      </c>
      <c r="E18" s="34" t="s">
        <v>0</v>
      </c>
      <c r="F18" s="35" t="s">
        <v>6</v>
      </c>
      <c r="G18" s="34" t="s">
        <v>85</v>
      </c>
      <c r="H18" s="34" t="s">
        <v>12</v>
      </c>
      <c r="I18" s="34" t="s">
        <v>86</v>
      </c>
      <c r="J18" s="36" t="s">
        <v>5</v>
      </c>
    </row>
    <row r="19" spans="1:10" s="52" customFormat="1" ht="12.6" customHeight="1">
      <c r="A19" s="46" t="s">
        <v>10</v>
      </c>
      <c r="B19" s="47" t="s">
        <v>24</v>
      </c>
      <c r="C19" s="48" t="s">
        <v>43</v>
      </c>
      <c r="D19" s="47" t="s">
        <v>22</v>
      </c>
      <c r="E19" s="48" t="s">
        <v>30</v>
      </c>
      <c r="F19" s="48" t="s">
        <v>28</v>
      </c>
      <c r="G19" s="49">
        <v>96</v>
      </c>
      <c r="H19" s="49">
        <v>4</v>
      </c>
      <c r="I19" s="50">
        <f t="shared" ref="I19:I28" si="2">G19/H19</f>
        <v>24</v>
      </c>
      <c r="J19" s="51" t="s">
        <v>104</v>
      </c>
    </row>
    <row r="20" spans="1:10" s="52" customFormat="1" ht="12.6" customHeight="1">
      <c r="A20" s="54" t="s">
        <v>10</v>
      </c>
      <c r="B20" s="55" t="s">
        <v>22</v>
      </c>
      <c r="C20" s="56" t="s">
        <v>30</v>
      </c>
      <c r="D20" s="55" t="s">
        <v>127</v>
      </c>
      <c r="E20" s="56" t="s">
        <v>128</v>
      </c>
      <c r="F20" s="56" t="s">
        <v>94</v>
      </c>
      <c r="G20" s="57">
        <v>98</v>
      </c>
      <c r="H20" s="57">
        <v>4</v>
      </c>
      <c r="I20" s="58">
        <f t="shared" si="2"/>
        <v>24.5</v>
      </c>
      <c r="J20" s="59"/>
    </row>
    <row r="21" spans="1:10" s="52" customFormat="1" ht="12.6" customHeight="1">
      <c r="A21" s="46" t="s">
        <v>10</v>
      </c>
      <c r="B21" s="47" t="s">
        <v>22</v>
      </c>
      <c r="C21" s="48" t="s">
        <v>30</v>
      </c>
      <c r="D21" s="47" t="s">
        <v>116</v>
      </c>
      <c r="E21" s="48" t="s">
        <v>117</v>
      </c>
      <c r="F21" s="48" t="s">
        <v>129</v>
      </c>
      <c r="G21" s="49">
        <v>119</v>
      </c>
      <c r="H21" s="49">
        <v>5</v>
      </c>
      <c r="I21" s="50">
        <f t="shared" si="2"/>
        <v>23.8</v>
      </c>
      <c r="J21" s="51" t="s">
        <v>105</v>
      </c>
    </row>
    <row r="22" spans="1:10" s="52" customFormat="1" ht="12.6" customHeight="1">
      <c r="A22" s="54" t="s">
        <v>10</v>
      </c>
      <c r="B22" s="55" t="s">
        <v>125</v>
      </c>
      <c r="C22" s="56" t="s">
        <v>126</v>
      </c>
      <c r="D22" s="55" t="s">
        <v>48</v>
      </c>
      <c r="E22" s="56" t="s">
        <v>49</v>
      </c>
      <c r="F22" s="56" t="s">
        <v>40</v>
      </c>
      <c r="G22" s="57">
        <v>133</v>
      </c>
      <c r="H22" s="57">
        <v>5</v>
      </c>
      <c r="I22" s="58">
        <f t="shared" si="2"/>
        <v>26.6</v>
      </c>
      <c r="J22" s="59"/>
    </row>
    <row r="23" spans="1:10" s="52" customFormat="1" ht="12.6" customHeight="1">
      <c r="A23" s="46" t="s">
        <v>10</v>
      </c>
      <c r="B23" s="47" t="s">
        <v>134</v>
      </c>
      <c r="C23" s="48" t="s">
        <v>135</v>
      </c>
      <c r="D23" s="47" t="s">
        <v>15</v>
      </c>
      <c r="E23" s="48" t="s">
        <v>16</v>
      </c>
      <c r="F23" s="48" t="s">
        <v>137</v>
      </c>
      <c r="G23" s="49">
        <v>144</v>
      </c>
      <c r="H23" s="49">
        <v>6</v>
      </c>
      <c r="I23" s="50">
        <f t="shared" si="2"/>
        <v>24</v>
      </c>
      <c r="J23" s="51" t="s">
        <v>106</v>
      </c>
    </row>
    <row r="24" spans="1:10" s="52" customFormat="1" ht="12.6" customHeight="1">
      <c r="A24" s="46" t="s">
        <v>10</v>
      </c>
      <c r="B24" s="47" t="s">
        <v>116</v>
      </c>
      <c r="C24" s="48" t="s">
        <v>117</v>
      </c>
      <c r="D24" s="47" t="s">
        <v>25</v>
      </c>
      <c r="E24" s="48" t="s">
        <v>29</v>
      </c>
      <c r="F24" s="48" t="s">
        <v>19</v>
      </c>
      <c r="G24" s="49">
        <v>144</v>
      </c>
      <c r="H24" s="49">
        <v>6</v>
      </c>
      <c r="I24" s="50">
        <f>G24/H24</f>
        <v>24</v>
      </c>
      <c r="J24" s="51"/>
    </row>
    <row r="25" spans="1:10" s="52" customFormat="1" ht="12.6" customHeight="1">
      <c r="A25" s="54" t="s">
        <v>10</v>
      </c>
      <c r="B25" s="55" t="s">
        <v>116</v>
      </c>
      <c r="C25" s="56" t="s">
        <v>117</v>
      </c>
      <c r="D25" s="55" t="s">
        <v>51</v>
      </c>
      <c r="E25" s="56" t="s">
        <v>52</v>
      </c>
      <c r="F25" s="56" t="s">
        <v>87</v>
      </c>
      <c r="G25" s="57">
        <v>153</v>
      </c>
      <c r="H25" s="57">
        <v>6</v>
      </c>
      <c r="I25" s="58">
        <f t="shared" si="2"/>
        <v>25.5</v>
      </c>
      <c r="J25" s="59"/>
    </row>
    <row r="26" spans="1:10" s="52" customFormat="1" ht="12.6" customHeight="1">
      <c r="A26" s="46" t="s">
        <v>10</v>
      </c>
      <c r="B26" s="47" t="s">
        <v>22</v>
      </c>
      <c r="C26" s="48" t="s">
        <v>30</v>
      </c>
      <c r="D26" s="47" t="s">
        <v>127</v>
      </c>
      <c r="E26" s="48" t="s">
        <v>128</v>
      </c>
      <c r="F26" s="48" t="s">
        <v>131</v>
      </c>
      <c r="G26" s="49">
        <v>191</v>
      </c>
      <c r="H26" s="49">
        <v>7</v>
      </c>
      <c r="I26" s="50">
        <f t="shared" si="2"/>
        <v>27.285714285714285</v>
      </c>
      <c r="J26" s="51" t="s">
        <v>107</v>
      </c>
    </row>
    <row r="27" spans="1:10" s="52" customFormat="1" ht="12.6" customHeight="1">
      <c r="A27" s="46" t="s">
        <v>10</v>
      </c>
      <c r="B27" s="47" t="s">
        <v>127</v>
      </c>
      <c r="C27" s="48" t="s">
        <v>128</v>
      </c>
      <c r="D27" s="47" t="s">
        <v>48</v>
      </c>
      <c r="E27" s="48" t="s">
        <v>49</v>
      </c>
      <c r="F27" s="48" t="s">
        <v>138</v>
      </c>
      <c r="G27" s="49">
        <v>191</v>
      </c>
      <c r="H27" s="49">
        <v>7</v>
      </c>
      <c r="I27" s="50">
        <f>G27/H27</f>
        <v>27.285714285714285</v>
      </c>
      <c r="J27" s="51"/>
    </row>
    <row r="28" spans="1:10" s="52" customFormat="1" ht="12.6" customHeight="1">
      <c r="A28" s="46" t="s">
        <v>10</v>
      </c>
      <c r="B28" s="47" t="s">
        <v>15</v>
      </c>
      <c r="C28" s="48" t="s">
        <v>16</v>
      </c>
      <c r="D28" s="47" t="s">
        <v>22</v>
      </c>
      <c r="E28" s="48" t="s">
        <v>30</v>
      </c>
      <c r="F28" s="48" t="s">
        <v>39</v>
      </c>
      <c r="G28" s="49">
        <v>194</v>
      </c>
      <c r="H28" s="49">
        <v>7</v>
      </c>
      <c r="I28" s="50">
        <f t="shared" si="2"/>
        <v>27.714285714285715</v>
      </c>
      <c r="J28" s="51"/>
    </row>
    <row r="29" spans="1:10" ht="12.6" customHeight="1" thickBot="1">
      <c r="A29" s="76"/>
      <c r="B29" s="77"/>
      <c r="C29" s="77"/>
      <c r="D29" s="77"/>
      <c r="E29" s="77"/>
      <c r="F29" s="77"/>
      <c r="G29" s="77"/>
      <c r="H29" s="43"/>
      <c r="I29" s="43"/>
      <c r="J29" s="39"/>
    </row>
  </sheetData>
  <mergeCells count="3">
    <mergeCell ref="A1:J1"/>
    <mergeCell ref="A17:J17"/>
    <mergeCell ref="A29:G29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QUARTER-most</vt:lpstr>
      <vt:lpstr>HALF-most</vt:lpstr>
      <vt:lpstr>GAME-most</vt:lpstr>
      <vt:lpstr>GAME-fewest</vt:lpstr>
      <vt:lpstr>SEASON-most</vt:lpstr>
      <vt:lpstr>SEASON-fewest</vt:lpstr>
      <vt:lpstr>SERIES-most</vt:lpstr>
      <vt:lpstr>SERIES-fewest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2023-06-17T13:35:03Z</dcterms:modified>
</cp:coreProperties>
</file>